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1610" yWindow="-105" windowWidth="16995" windowHeight="7950" tabRatio="696" activeTab="1"/>
  </bookViews>
  <sheets>
    <sheet name="расчет налога " sheetId="21" r:id="rId1"/>
    <sheet name="в разрезе ВЭДов " sheetId="22" r:id="rId2"/>
  </sheets>
  <definedNames>
    <definedName name="_xlnm.Print_Area" localSheetId="1">'в разрезе ВЭДов '!$A$1:$J$15</definedName>
    <definedName name="_xlnm.Print_Area" localSheetId="0">'расчет налога '!$A$1:$H$18</definedName>
  </definedNames>
  <calcPr calcId="144525"/>
</workbook>
</file>

<file path=xl/calcChain.xml><?xml version="1.0" encoding="utf-8"?>
<calcChain xmlns="http://schemas.openxmlformats.org/spreadsheetml/2006/main">
  <c r="G17" i="21" l="1"/>
  <c r="J13" i="22" l="1"/>
  <c r="I13" i="22"/>
  <c r="E15" i="22"/>
  <c r="D15" i="22"/>
  <c r="H14" i="22"/>
  <c r="H13" i="22"/>
  <c r="J12" i="22"/>
  <c r="I12" i="22"/>
  <c r="H12" i="22"/>
  <c r="H11" i="22"/>
  <c r="I11" i="22"/>
  <c r="I10" i="22"/>
  <c r="H10" i="22"/>
  <c r="J10" i="22"/>
  <c r="J9" i="22"/>
  <c r="I9" i="22"/>
  <c r="F11" i="21"/>
  <c r="H15" i="22" l="1"/>
  <c r="I14" i="22"/>
  <c r="J14" i="22"/>
  <c r="J11" i="22"/>
  <c r="F15" i="22"/>
  <c r="I15" i="22" s="1"/>
  <c r="G15" i="22" l="1"/>
  <c r="J15" i="22" s="1"/>
  <c r="H11" i="21" l="1"/>
  <c r="H13" i="21" s="1"/>
  <c r="H15" i="21" s="1"/>
  <c r="H17" i="21" s="1"/>
  <c r="G11" i="21"/>
  <c r="G13" i="21" s="1"/>
  <c r="G15" i="21" s="1"/>
  <c r="F13" i="21"/>
  <c r="F15" i="21" s="1"/>
  <c r="F17" i="21" s="1"/>
  <c r="E11" i="21"/>
  <c r="E13" i="21" s="1"/>
  <c r="E15" i="21" s="1"/>
  <c r="E17" i="21" s="1"/>
</calcChain>
</file>

<file path=xl/comments1.xml><?xml version="1.0" encoding="utf-8"?>
<comments xmlns="http://schemas.openxmlformats.org/spreadsheetml/2006/main">
  <authors>
    <author>Автор</author>
  </authors>
  <commentList>
    <comment ref="F12" authorId="0">
      <text>
        <r>
          <rPr>
            <b/>
            <sz val="9"/>
            <color indexed="81"/>
            <rFont val="Tahoma"/>
            <charset val="1"/>
          </rPr>
          <t>Автор:</t>
        </r>
        <r>
          <rPr>
            <sz val="9"/>
            <color indexed="81"/>
            <rFont val="Tahoma"/>
            <charset val="1"/>
          </rPr>
          <t xml:space="preserve">
Прогноз Юнипро на 01.01.2022</t>
        </r>
      </text>
    </comment>
    <comment ref="E17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charset val="1"/>
          </rPr>
          <t xml:space="preserve">
к проекту решения от 11.11.2021</t>
        </r>
      </text>
    </comment>
  </commentList>
</comments>
</file>

<file path=xl/comments2.xml><?xml version="1.0" encoding="utf-8"?>
<comments xmlns="http://schemas.openxmlformats.org/spreadsheetml/2006/main">
  <authors>
    <author>Автор</author>
  </authors>
  <commentList>
    <comment ref="B9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Рапана</t>
        </r>
      </text>
    </comment>
    <comment ref="B10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фортуна-агро</t>
        </r>
      </text>
    </comment>
    <comment ref="G10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104,3
</t>
        </r>
      </text>
    </comment>
    <comment ref="E1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103,4</t>
        </r>
      </text>
    </comment>
    <comment ref="F1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103,9</t>
        </r>
      </text>
    </comment>
    <comment ref="G1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104,1</t>
        </r>
      </text>
    </comment>
    <comment ref="B13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3-й блок</t>
        </r>
      </text>
    </comment>
  </commentList>
</comments>
</file>

<file path=xl/sharedStrings.xml><?xml version="1.0" encoding="utf-8"?>
<sst xmlns="http://schemas.openxmlformats.org/spreadsheetml/2006/main" count="73" uniqueCount="57">
  <si>
    <t>Приложение 4</t>
  </si>
  <si>
    <t>к Пояснительной записке</t>
  </si>
  <si>
    <t>(тыс. рублей)</t>
  </si>
  <si>
    <t>№ п/п</t>
  </si>
  <si>
    <t>Наименование показателя</t>
  </si>
  <si>
    <t>Единица измерения</t>
  </si>
  <si>
    <t>Расчет</t>
  </si>
  <si>
    <t>Налоговая база</t>
  </si>
  <si>
    <t>тыс.рублей</t>
  </si>
  <si>
    <t xml:space="preserve">Налоговая ставка, % </t>
  </si>
  <si>
    <t>%</t>
  </si>
  <si>
    <t>Сумма налога, подлежащая уплате в бюджет по итогам налогового периода</t>
  </si>
  <si>
    <t>Зачет переплаты</t>
  </si>
  <si>
    <t>Сумма налога в бюджет</t>
  </si>
  <si>
    <t>3+4</t>
  </si>
  <si>
    <t>Уровень собираемости</t>
  </si>
  <si>
    <t>Сумма налога в консолидированный бюджет с учетом собираемости</t>
  </si>
  <si>
    <t>5×8</t>
  </si>
  <si>
    <t>9×10</t>
  </si>
  <si>
    <t>Вид деятельности</t>
  </si>
  <si>
    <t>Прогноз</t>
  </si>
  <si>
    <t>Темпы роста, %</t>
  </si>
  <si>
    <t>1</t>
  </si>
  <si>
    <t>2</t>
  </si>
  <si>
    <t>3</t>
  </si>
  <si>
    <t>4</t>
  </si>
  <si>
    <t>5</t>
  </si>
  <si>
    <t>6=3/2</t>
  </si>
  <si>
    <t>7=4/3</t>
  </si>
  <si>
    <t>8=5/4</t>
  </si>
  <si>
    <t>Добыча полезных ископаемых</t>
  </si>
  <si>
    <t>Строительство</t>
  </si>
  <si>
    <t>Прочие виды экономической деятельности</t>
  </si>
  <si>
    <t>Всего</t>
  </si>
  <si>
    <t xml:space="preserve">Смешанное сельское хозяйство </t>
  </si>
  <si>
    <t>код ОКВЭД</t>
  </si>
  <si>
    <t>01.50</t>
  </si>
  <si>
    <t>01.11.1</t>
  </si>
  <si>
    <t>Выращивание зерновых культур</t>
  </si>
  <si>
    <t>Производство электроэнергии тепловыми электростанциями</t>
  </si>
  <si>
    <t>35.11.1</t>
  </si>
  <si>
    <t>05.20.11</t>
  </si>
  <si>
    <t>41.2</t>
  </si>
  <si>
    <t>Прогноз
2022 года</t>
  </si>
  <si>
    <t>2022/2021</t>
  </si>
  <si>
    <t>Прогноз
2023 года</t>
  </si>
  <si>
    <t>2023/2022</t>
  </si>
  <si>
    <t>Норматив отчисления в бюджет округа</t>
  </si>
  <si>
    <t>Сумма налога в  бюджет округа</t>
  </si>
  <si>
    <t>10,4 раза</t>
  </si>
  <si>
    <t>Расчет суммы налога на прибыль организаций, зачисляемого в бюджет Шарыповского муниципального округа, на 2022 – 2024 годы</t>
  </si>
  <si>
    <t>Оценка                   2021 года</t>
  </si>
  <si>
    <t>Прогноз
2024 года</t>
  </si>
  <si>
    <t>Приложение 3</t>
  </si>
  <si>
    <t>Оценка и прогноз поступлений по налогу на прибыль, зачисляемых в бюджет Шарыповского муниципального округа, 
в разрезе видов экономической деятельности на 2021 – 2024 годы</t>
  </si>
  <si>
    <t>Оценка 
2021 года</t>
  </si>
  <si>
    <t>2024/2023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</si>
</sst>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2" formatCode="_-* #,##0\ &quot;₽&quot;_-;\-* #,##0\ &quot;₽&quot;_-;_-* &quot;-&quot;\ &quot;₽&quot;_-;_-@_-"/>
    <numFmt numFmtId="41" formatCode="_-* #,##0\ _₽_-;\-* #,##0\ _₽_-;_-* &quot;-&quot;\ _₽_-;_-@_-"/>
    <numFmt numFmtId="44" formatCode="_-* #,##0.00\ &quot;₽&quot;_-;\-* #,##0.00\ &quot;₽&quot;_-;_-* &quot;-&quot;??\ &quot;₽&quot;_-;_-@_-"/>
    <numFmt numFmtId="43" formatCode="_-* #,##0.00\ _₽_-;\-* #,##0.00\ _₽_-;_-* &quot;-&quot;??\ _₽_-;_-@_-"/>
    <numFmt numFmtId="164" formatCode="#,##0.0"/>
    <numFmt numFmtId="165" formatCode="0.0"/>
    <numFmt numFmtId="166" formatCode="#,##0.00_ ;[Red]\-#,##0.00\ "/>
    <numFmt numFmtId="167" formatCode="#,##0_ ;[Red]\-#,##0\ "/>
    <numFmt numFmtId="168" formatCode="#,##0.0_ ;[Red]\-#,##0.0\ "/>
  </numFmts>
  <fonts count="14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Arial Cyr"/>
      <charset val="204"/>
    </font>
    <font>
      <b/>
      <sz val="10"/>
      <name val="Arial Cyr"/>
      <charset val="204"/>
    </font>
    <font>
      <sz val="10"/>
      <name val="Helv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0">
    <xf numFmtId="0" fontId="0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  <xf numFmtId="0" fontId="9" fillId="0" borderId="0"/>
  </cellStyleXfs>
  <cellXfs count="78">
    <xf numFmtId="0" fontId="0" fillId="0" borderId="0" xfId="0"/>
    <xf numFmtId="49" fontId="3" fillId="0" borderId="0" xfId="8" applyNumberFormat="1" applyFont="1" applyAlignment="1">
      <alignment horizontal="left" vertical="top"/>
    </xf>
    <xf numFmtId="0" fontId="3" fillId="0" borderId="0" xfId="8" applyFont="1" applyAlignment="1">
      <alignment vertical="top" wrapText="1"/>
    </xf>
    <xf numFmtId="0" fontId="3" fillId="0" borderId="0" xfId="8" applyFont="1"/>
    <xf numFmtId="0" fontId="5" fillId="0" borderId="0" xfId="8" applyFont="1" applyAlignment="1">
      <alignment wrapText="1"/>
    </xf>
    <xf numFmtId="0" fontId="6" fillId="0" borderId="0" xfId="8" applyFont="1"/>
    <xf numFmtId="0" fontId="3" fillId="0" borderId="0" xfId="8" applyFont="1" applyAlignment="1">
      <alignment wrapText="1"/>
    </xf>
    <xf numFmtId="0" fontId="6" fillId="0" borderId="0" xfId="8" applyFont="1" applyAlignment="1">
      <alignment wrapText="1"/>
    </xf>
    <xf numFmtId="164" fontId="3" fillId="0" borderId="0" xfId="8" applyNumberFormat="1" applyFont="1"/>
    <xf numFmtId="0" fontId="3" fillId="0" borderId="0" xfId="8" applyFont="1" applyAlignment="1">
      <alignment horizontal="right"/>
    </xf>
    <xf numFmtId="0" fontId="3" fillId="0" borderId="1" xfId="8" applyFont="1" applyBorder="1" applyAlignment="1">
      <alignment horizontal="left" vertical="top" wrapText="1"/>
    </xf>
    <xf numFmtId="0" fontId="3" fillId="0" borderId="1" xfId="8" applyFont="1" applyFill="1" applyBorder="1" applyAlignment="1">
      <alignment vertical="top" wrapText="1"/>
    </xf>
    <xf numFmtId="0" fontId="3" fillId="0" borderId="1" xfId="8" applyFont="1" applyFill="1" applyBorder="1" applyAlignment="1">
      <alignment horizontal="center" vertical="top" wrapText="1"/>
    </xf>
    <xf numFmtId="164" fontId="3" fillId="2" borderId="1" xfId="8" applyNumberFormat="1" applyFont="1" applyFill="1" applyBorder="1" applyAlignment="1">
      <alignment vertical="top" wrapText="1"/>
    </xf>
    <xf numFmtId="0" fontId="6" fillId="0" borderId="0" xfId="8" applyFont="1" applyFill="1"/>
    <xf numFmtId="164" fontId="3" fillId="2" borderId="1" xfId="8" applyNumberFormat="1" applyFont="1" applyFill="1" applyBorder="1" applyAlignment="1">
      <alignment vertical="top"/>
    </xf>
    <xf numFmtId="164" fontId="6" fillId="0" borderId="0" xfId="8" applyNumberFormat="1" applyFont="1"/>
    <xf numFmtId="1" fontId="6" fillId="0" borderId="0" xfId="8" applyNumberFormat="1" applyFont="1"/>
    <xf numFmtId="0" fontId="2" fillId="0" borderId="0" xfId="8"/>
    <xf numFmtId="3" fontId="2" fillId="0" borderId="0" xfId="8" applyNumberFormat="1"/>
    <xf numFmtId="3" fontId="3" fillId="0" borderId="0" xfId="8" applyNumberFormat="1" applyFont="1" applyFill="1"/>
    <xf numFmtId="164" fontId="2" fillId="0" borderId="0" xfId="8" applyNumberFormat="1"/>
    <xf numFmtId="3" fontId="3" fillId="0" borderId="0" xfId="8" applyNumberFormat="1" applyFont="1"/>
    <xf numFmtId="164" fontId="7" fillId="0" borderId="0" xfId="8" applyNumberFormat="1" applyFont="1"/>
    <xf numFmtId="3" fontId="6" fillId="0" borderId="0" xfId="8" applyNumberFormat="1" applyFont="1" applyAlignment="1">
      <alignment horizontal="right"/>
    </xf>
    <xf numFmtId="49" fontId="6" fillId="0" borderId="0" xfId="8" applyNumberFormat="1" applyFont="1" applyAlignment="1">
      <alignment horizontal="left" vertical="top"/>
    </xf>
    <xf numFmtId="3" fontId="6" fillId="0" borderId="0" xfId="8" applyNumberFormat="1" applyFont="1"/>
    <xf numFmtId="0" fontId="6" fillId="0" borderId="0" xfId="8" applyFont="1" applyAlignment="1">
      <alignment vertical="top" wrapText="1"/>
    </xf>
    <xf numFmtId="49" fontId="3" fillId="0" borderId="0" xfId="8" applyNumberFormat="1" applyFont="1" applyFill="1"/>
    <xf numFmtId="0" fontId="3" fillId="0" borderId="0" xfId="8" applyFont="1" applyFill="1"/>
    <xf numFmtId="0" fontId="2" fillId="0" borderId="0" xfId="8" applyFill="1"/>
    <xf numFmtId="0" fontId="3" fillId="0" borderId="0" xfId="8" applyFont="1" applyFill="1" applyAlignment="1">
      <alignment horizontal="right"/>
    </xf>
    <xf numFmtId="166" fontId="3" fillId="0" borderId="0" xfId="8" applyNumberFormat="1" applyFont="1" applyFill="1" applyProtection="1">
      <protection locked="0"/>
    </xf>
    <xf numFmtId="49" fontId="3" fillId="0" borderId="1" xfId="8" applyNumberFormat="1" applyFont="1" applyFill="1" applyBorder="1" applyAlignment="1">
      <alignment horizontal="center"/>
    </xf>
    <xf numFmtId="49" fontId="3" fillId="2" borderId="1" xfId="8" applyNumberFormat="1" applyFont="1" applyFill="1" applyBorder="1" applyAlignment="1">
      <alignment horizontal="center"/>
    </xf>
    <xf numFmtId="168" fontId="3" fillId="2" borderId="1" xfId="8" applyNumberFormat="1" applyFont="1" applyFill="1" applyBorder="1" applyAlignment="1" applyProtection="1">
      <alignment horizontal="right" vertical="center" wrapText="1"/>
      <protection locked="0"/>
    </xf>
    <xf numFmtId="164" fontId="3" fillId="2" borderId="1" xfId="8" applyNumberFormat="1" applyFont="1" applyFill="1" applyBorder="1" applyAlignment="1">
      <alignment horizontal="right" vertical="center" wrapText="1"/>
    </xf>
    <xf numFmtId="0" fontId="8" fillId="0" borderId="0" xfId="8" applyFont="1" applyFill="1"/>
    <xf numFmtId="164" fontId="3" fillId="0" borderId="0" xfId="8" applyNumberFormat="1" applyFont="1" applyFill="1"/>
    <xf numFmtId="49" fontId="3" fillId="0" borderId="0" xfId="8" applyNumberFormat="1" applyFont="1" applyFill="1" applyAlignment="1">
      <alignment horizontal="right"/>
    </xf>
    <xf numFmtId="168" fontId="3" fillId="0" borderId="0" xfId="8" applyNumberFormat="1" applyFont="1" applyFill="1"/>
    <xf numFmtId="0" fontId="3" fillId="0" borderId="0" xfId="8" applyFont="1" applyAlignment="1">
      <alignment horizontal="right" wrapText="1"/>
    </xf>
    <xf numFmtId="4" fontId="3" fillId="2" borderId="1" xfId="8" applyNumberFormat="1" applyFont="1" applyFill="1" applyBorder="1" applyAlignment="1">
      <alignment vertical="top" wrapText="1"/>
    </xf>
    <xf numFmtId="167" fontId="3" fillId="0" borderId="1" xfId="8" applyNumberFormat="1" applyFont="1" applyFill="1" applyBorder="1" applyAlignment="1" applyProtection="1">
      <alignment horizontal="right" vertical="center" wrapText="1"/>
      <protection locked="0"/>
    </xf>
    <xf numFmtId="168" fontId="3" fillId="0" borderId="1" xfId="8" applyNumberFormat="1" applyFont="1" applyFill="1" applyBorder="1" applyAlignment="1" applyProtection="1">
      <alignment horizontal="right" vertical="center" wrapText="1"/>
      <protection locked="0"/>
    </xf>
    <xf numFmtId="164" fontId="3" fillId="0" borderId="1" xfId="8" applyNumberFormat="1" applyFont="1" applyFill="1" applyBorder="1" applyAlignment="1">
      <alignment horizontal="right" vertical="center" wrapText="1"/>
    </xf>
    <xf numFmtId="0" fontId="3" fillId="0" borderId="1" xfId="8" applyFont="1" applyBorder="1" applyAlignment="1">
      <alignment horizontal="center" vertical="center" wrapText="1"/>
    </xf>
    <xf numFmtId="49" fontId="3" fillId="0" borderId="1" xfId="8" applyNumberFormat="1" applyFont="1" applyFill="1" applyBorder="1" applyAlignment="1">
      <alignment horizontal="left" vertical="center" wrapText="1"/>
    </xf>
    <xf numFmtId="49" fontId="3" fillId="0" borderId="1" xfId="8" applyNumberFormat="1" applyFont="1" applyFill="1" applyBorder="1" applyAlignment="1">
      <alignment horizontal="center" vertical="center"/>
    </xf>
    <xf numFmtId="0" fontId="3" fillId="0" borderId="3" xfId="8" applyFont="1" applyFill="1" applyBorder="1" applyAlignment="1">
      <alignment horizontal="center" vertical="center" wrapText="1"/>
    </xf>
    <xf numFmtId="0" fontId="3" fillId="0" borderId="1" xfId="8" applyFont="1" applyFill="1" applyBorder="1" applyAlignment="1">
      <alignment horizontal="center" vertical="center" wrapText="1"/>
    </xf>
    <xf numFmtId="49" fontId="4" fillId="0" borderId="4" xfId="8" applyNumberFormat="1" applyFont="1" applyFill="1" applyBorder="1" applyAlignment="1">
      <alignment wrapText="1"/>
    </xf>
    <xf numFmtId="49" fontId="3" fillId="0" borderId="1" xfId="8" applyNumberFormat="1" applyFont="1" applyFill="1" applyBorder="1" applyAlignment="1">
      <alignment horizontal="center" vertical="center" wrapText="1"/>
    </xf>
    <xf numFmtId="3" fontId="3" fillId="2" borderId="1" xfId="8" applyNumberFormat="1" applyFont="1" applyFill="1" applyBorder="1" applyAlignment="1">
      <alignment vertical="top" wrapText="1"/>
    </xf>
    <xf numFmtId="1" fontId="3" fillId="2" borderId="1" xfId="8" applyNumberFormat="1" applyFont="1" applyFill="1" applyBorder="1" applyAlignment="1">
      <alignment vertical="top" wrapText="1"/>
    </xf>
    <xf numFmtId="168" fontId="3" fillId="2" borderId="0" xfId="8" applyNumberFormat="1" applyFont="1" applyFill="1" applyBorder="1" applyAlignment="1" applyProtection="1">
      <alignment horizontal="right" vertical="center" wrapText="1"/>
      <protection locked="0"/>
    </xf>
    <xf numFmtId="0" fontId="3" fillId="0" borderId="1" xfId="8" applyFont="1" applyFill="1" applyBorder="1" applyAlignment="1">
      <alignment horizontal="center" vertical="center" wrapText="1"/>
    </xf>
    <xf numFmtId="2" fontId="3" fillId="0" borderId="0" xfId="8" applyNumberFormat="1" applyFont="1" applyFill="1"/>
    <xf numFmtId="165" fontId="3" fillId="0" borderId="1" xfId="8" applyNumberFormat="1" applyFont="1" applyFill="1" applyBorder="1" applyAlignment="1" applyProtection="1">
      <alignment horizontal="right" vertical="center" wrapText="1"/>
      <protection locked="0"/>
    </xf>
    <xf numFmtId="0" fontId="3" fillId="0" borderId="1" xfId="8" applyFont="1" applyFill="1" applyBorder="1" applyAlignment="1">
      <alignment horizontal="center" vertical="center" wrapText="1"/>
    </xf>
    <xf numFmtId="0" fontId="4" fillId="0" borderId="0" xfId="8" applyFont="1" applyAlignment="1">
      <alignment horizontal="left"/>
    </xf>
    <xf numFmtId="0" fontId="4" fillId="0" borderId="0" xfId="8" applyFont="1" applyAlignment="1">
      <alignment horizontal="left" wrapText="1"/>
    </xf>
    <xf numFmtId="0" fontId="5" fillId="0" borderId="0" xfId="8" applyFont="1" applyAlignment="1">
      <alignment horizontal="center" vertical="center" wrapText="1"/>
    </xf>
    <xf numFmtId="0" fontId="3" fillId="0" borderId="3" xfId="8" applyFont="1" applyBorder="1" applyAlignment="1">
      <alignment horizontal="center" vertical="center" wrapText="1"/>
    </xf>
    <xf numFmtId="0" fontId="3" fillId="0" borderId="2" xfId="8" applyFont="1" applyBorder="1" applyAlignment="1">
      <alignment horizontal="center" vertical="center" wrapText="1"/>
    </xf>
    <xf numFmtId="0" fontId="3" fillId="0" borderId="3" xfId="8" applyFont="1" applyFill="1" applyBorder="1" applyAlignment="1">
      <alignment horizontal="center" vertical="center" wrapText="1"/>
    </xf>
    <xf numFmtId="0" fontId="3" fillId="0" borderId="2" xfId="8" applyFont="1" applyFill="1" applyBorder="1" applyAlignment="1">
      <alignment horizontal="center" vertical="center" wrapText="1"/>
    </xf>
    <xf numFmtId="3" fontId="3" fillId="0" borderId="1" xfId="8" applyNumberFormat="1" applyFont="1" applyFill="1" applyBorder="1" applyAlignment="1">
      <alignment horizontal="center" vertical="center" wrapText="1"/>
    </xf>
    <xf numFmtId="49" fontId="4" fillId="0" borderId="5" xfId="8" applyNumberFormat="1" applyFont="1" applyFill="1" applyBorder="1" applyAlignment="1">
      <alignment wrapText="1"/>
    </xf>
    <xf numFmtId="49" fontId="4" fillId="0" borderId="4" xfId="8" applyNumberFormat="1" applyFont="1" applyFill="1" applyBorder="1" applyAlignment="1">
      <alignment wrapText="1"/>
    </xf>
    <xf numFmtId="0" fontId="4" fillId="0" borderId="0" xfId="8" applyFont="1" applyFill="1" applyAlignment="1">
      <alignment horizontal="left"/>
    </xf>
    <xf numFmtId="0" fontId="4" fillId="0" borderId="0" xfId="8" applyFont="1" applyFill="1" applyAlignment="1">
      <alignment horizontal="center"/>
    </xf>
    <xf numFmtId="49" fontId="5" fillId="0" borderId="0" xfId="8" applyNumberFormat="1" applyFont="1" applyFill="1" applyAlignment="1">
      <alignment horizontal="center" vertical="center" wrapText="1"/>
    </xf>
    <xf numFmtId="49" fontId="3" fillId="0" borderId="1" xfId="8" applyNumberFormat="1" applyFont="1" applyFill="1" applyBorder="1" applyAlignment="1">
      <alignment horizontal="center" vertical="center" wrapText="1"/>
    </xf>
    <xf numFmtId="49" fontId="3" fillId="0" borderId="3" xfId="8" applyNumberFormat="1" applyFont="1" applyFill="1" applyBorder="1" applyAlignment="1">
      <alignment horizontal="center" vertical="center" wrapText="1"/>
    </xf>
    <xf numFmtId="49" fontId="3" fillId="0" borderId="2" xfId="8" applyNumberFormat="1" applyFont="1" applyFill="1" applyBorder="1" applyAlignment="1">
      <alignment horizontal="center" vertical="center" wrapText="1"/>
    </xf>
    <xf numFmtId="0" fontId="3" fillId="0" borderId="5" xfId="8" applyFont="1" applyFill="1" applyBorder="1" applyAlignment="1">
      <alignment horizontal="center" vertical="center" wrapText="1"/>
    </xf>
    <xf numFmtId="0" fontId="3" fillId="0" borderId="6" xfId="8" applyFont="1" applyFill="1" applyBorder="1" applyAlignment="1">
      <alignment horizontal="center" vertical="center" wrapText="1"/>
    </xf>
  </cellXfs>
  <cellStyles count="10">
    <cellStyle name="Comma" xfId="3"/>
    <cellStyle name="Comma [0]" xfId="4"/>
    <cellStyle name="Currency" xfId="5"/>
    <cellStyle name="Currency [0]" xfId="6"/>
    <cellStyle name="Normal" xfId="1"/>
    <cellStyle name="Percent" xfId="7"/>
    <cellStyle name="Обычный" xfId="0" builtinId="0"/>
    <cellStyle name="Обычный 2" xfId="2"/>
    <cellStyle name="Обычный 3" xfId="8"/>
    <cellStyle name="Стиль 1" xfId="9"/>
  </cellStyles>
  <dxfs count="0"/>
  <tableStyles count="0" defaultTableStyle="TableStyleMedium2" defaultPivotStyle="PivotStyleMedium9"/>
  <colors>
    <mruColors>
      <color rgb="FFFFFFCC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  <pageSetUpPr fitToPage="1"/>
  </sheetPr>
  <dimension ref="A1:L23"/>
  <sheetViews>
    <sheetView showZeros="0" view="pageBreakPreview" zoomScale="90" zoomScaleNormal="85" zoomScaleSheetLayoutView="90" workbookViewId="0">
      <selection activeCell="H21" sqref="H21"/>
    </sheetView>
  </sheetViews>
  <sheetFormatPr defaultColWidth="9.140625" defaultRowHeight="18.75" x14ac:dyDescent="0.3"/>
  <cols>
    <col min="1" max="1" width="4.28515625" style="25" customWidth="1"/>
    <col min="2" max="2" width="70.28515625" style="27" customWidth="1"/>
    <col min="3" max="3" width="13" style="27" customWidth="1"/>
    <col min="4" max="4" width="9.7109375" style="5" customWidth="1"/>
    <col min="5" max="5" width="18.28515625" style="5" customWidth="1"/>
    <col min="6" max="6" width="18.7109375" style="5" customWidth="1"/>
    <col min="7" max="7" width="17" style="5" customWidth="1"/>
    <col min="8" max="8" width="17.85546875" style="5" customWidth="1"/>
    <col min="9" max="9" width="16.28515625" style="5" bestFit="1" customWidth="1"/>
    <col min="10" max="256" width="9.140625" style="5"/>
    <col min="257" max="257" width="4.28515625" style="5" customWidth="1"/>
    <col min="258" max="258" width="70.28515625" style="5" customWidth="1"/>
    <col min="259" max="259" width="13" style="5" customWidth="1"/>
    <col min="260" max="260" width="9.7109375" style="5" customWidth="1"/>
    <col min="261" max="261" width="18.28515625" style="5" customWidth="1"/>
    <col min="262" max="262" width="18.7109375" style="5" customWidth="1"/>
    <col min="263" max="263" width="17" style="5" customWidth="1"/>
    <col min="264" max="264" width="17.85546875" style="5" customWidth="1"/>
    <col min="265" max="265" width="16.28515625" style="5" bestFit="1" customWidth="1"/>
    <col min="266" max="512" width="9.140625" style="5"/>
    <col min="513" max="513" width="4.28515625" style="5" customWidth="1"/>
    <col min="514" max="514" width="70.28515625" style="5" customWidth="1"/>
    <col min="515" max="515" width="13" style="5" customWidth="1"/>
    <col min="516" max="516" width="9.7109375" style="5" customWidth="1"/>
    <col min="517" max="517" width="18.28515625" style="5" customWidth="1"/>
    <col min="518" max="518" width="18.7109375" style="5" customWidth="1"/>
    <col min="519" max="519" width="17" style="5" customWidth="1"/>
    <col min="520" max="520" width="17.85546875" style="5" customWidth="1"/>
    <col min="521" max="521" width="16.28515625" style="5" bestFit="1" customWidth="1"/>
    <col min="522" max="768" width="9.140625" style="5"/>
    <col min="769" max="769" width="4.28515625" style="5" customWidth="1"/>
    <col min="770" max="770" width="70.28515625" style="5" customWidth="1"/>
    <col min="771" max="771" width="13" style="5" customWidth="1"/>
    <col min="772" max="772" width="9.7109375" style="5" customWidth="1"/>
    <col min="773" max="773" width="18.28515625" style="5" customWidth="1"/>
    <col min="774" max="774" width="18.7109375" style="5" customWidth="1"/>
    <col min="775" max="775" width="17" style="5" customWidth="1"/>
    <col min="776" max="776" width="17.85546875" style="5" customWidth="1"/>
    <col min="777" max="777" width="16.28515625" style="5" bestFit="1" customWidth="1"/>
    <col min="778" max="1024" width="9.140625" style="5"/>
    <col min="1025" max="1025" width="4.28515625" style="5" customWidth="1"/>
    <col min="1026" max="1026" width="70.28515625" style="5" customWidth="1"/>
    <col min="1027" max="1027" width="13" style="5" customWidth="1"/>
    <col min="1028" max="1028" width="9.7109375" style="5" customWidth="1"/>
    <col min="1029" max="1029" width="18.28515625" style="5" customWidth="1"/>
    <col min="1030" max="1030" width="18.7109375" style="5" customWidth="1"/>
    <col min="1031" max="1031" width="17" style="5" customWidth="1"/>
    <col min="1032" max="1032" width="17.85546875" style="5" customWidth="1"/>
    <col min="1033" max="1033" width="16.28515625" style="5" bestFit="1" customWidth="1"/>
    <col min="1034" max="1280" width="9.140625" style="5"/>
    <col min="1281" max="1281" width="4.28515625" style="5" customWidth="1"/>
    <col min="1282" max="1282" width="70.28515625" style="5" customWidth="1"/>
    <col min="1283" max="1283" width="13" style="5" customWidth="1"/>
    <col min="1284" max="1284" width="9.7109375" style="5" customWidth="1"/>
    <col min="1285" max="1285" width="18.28515625" style="5" customWidth="1"/>
    <col min="1286" max="1286" width="18.7109375" style="5" customWidth="1"/>
    <col min="1287" max="1287" width="17" style="5" customWidth="1"/>
    <col min="1288" max="1288" width="17.85546875" style="5" customWidth="1"/>
    <col min="1289" max="1289" width="16.28515625" style="5" bestFit="1" customWidth="1"/>
    <col min="1290" max="1536" width="9.140625" style="5"/>
    <col min="1537" max="1537" width="4.28515625" style="5" customWidth="1"/>
    <col min="1538" max="1538" width="70.28515625" style="5" customWidth="1"/>
    <col min="1539" max="1539" width="13" style="5" customWidth="1"/>
    <col min="1540" max="1540" width="9.7109375" style="5" customWidth="1"/>
    <col min="1541" max="1541" width="18.28515625" style="5" customWidth="1"/>
    <col min="1542" max="1542" width="18.7109375" style="5" customWidth="1"/>
    <col min="1543" max="1543" width="17" style="5" customWidth="1"/>
    <col min="1544" max="1544" width="17.85546875" style="5" customWidth="1"/>
    <col min="1545" max="1545" width="16.28515625" style="5" bestFit="1" customWidth="1"/>
    <col min="1546" max="1792" width="9.140625" style="5"/>
    <col min="1793" max="1793" width="4.28515625" style="5" customWidth="1"/>
    <col min="1794" max="1794" width="70.28515625" style="5" customWidth="1"/>
    <col min="1795" max="1795" width="13" style="5" customWidth="1"/>
    <col min="1796" max="1796" width="9.7109375" style="5" customWidth="1"/>
    <col min="1797" max="1797" width="18.28515625" style="5" customWidth="1"/>
    <col min="1798" max="1798" width="18.7109375" style="5" customWidth="1"/>
    <col min="1799" max="1799" width="17" style="5" customWidth="1"/>
    <col min="1800" max="1800" width="17.85546875" style="5" customWidth="1"/>
    <col min="1801" max="1801" width="16.28515625" style="5" bestFit="1" customWidth="1"/>
    <col min="1802" max="2048" width="9.140625" style="5"/>
    <col min="2049" max="2049" width="4.28515625" style="5" customWidth="1"/>
    <col min="2050" max="2050" width="70.28515625" style="5" customWidth="1"/>
    <col min="2051" max="2051" width="13" style="5" customWidth="1"/>
    <col min="2052" max="2052" width="9.7109375" style="5" customWidth="1"/>
    <col min="2053" max="2053" width="18.28515625" style="5" customWidth="1"/>
    <col min="2054" max="2054" width="18.7109375" style="5" customWidth="1"/>
    <col min="2055" max="2055" width="17" style="5" customWidth="1"/>
    <col min="2056" max="2056" width="17.85546875" style="5" customWidth="1"/>
    <col min="2057" max="2057" width="16.28515625" style="5" bestFit="1" customWidth="1"/>
    <col min="2058" max="2304" width="9.140625" style="5"/>
    <col min="2305" max="2305" width="4.28515625" style="5" customWidth="1"/>
    <col min="2306" max="2306" width="70.28515625" style="5" customWidth="1"/>
    <col min="2307" max="2307" width="13" style="5" customWidth="1"/>
    <col min="2308" max="2308" width="9.7109375" style="5" customWidth="1"/>
    <col min="2309" max="2309" width="18.28515625" style="5" customWidth="1"/>
    <col min="2310" max="2310" width="18.7109375" style="5" customWidth="1"/>
    <col min="2311" max="2311" width="17" style="5" customWidth="1"/>
    <col min="2312" max="2312" width="17.85546875" style="5" customWidth="1"/>
    <col min="2313" max="2313" width="16.28515625" style="5" bestFit="1" customWidth="1"/>
    <col min="2314" max="2560" width="9.140625" style="5"/>
    <col min="2561" max="2561" width="4.28515625" style="5" customWidth="1"/>
    <col min="2562" max="2562" width="70.28515625" style="5" customWidth="1"/>
    <col min="2563" max="2563" width="13" style="5" customWidth="1"/>
    <col min="2564" max="2564" width="9.7109375" style="5" customWidth="1"/>
    <col min="2565" max="2565" width="18.28515625" style="5" customWidth="1"/>
    <col min="2566" max="2566" width="18.7109375" style="5" customWidth="1"/>
    <col min="2567" max="2567" width="17" style="5" customWidth="1"/>
    <col min="2568" max="2568" width="17.85546875" style="5" customWidth="1"/>
    <col min="2569" max="2569" width="16.28515625" style="5" bestFit="1" customWidth="1"/>
    <col min="2570" max="2816" width="9.140625" style="5"/>
    <col min="2817" max="2817" width="4.28515625" style="5" customWidth="1"/>
    <col min="2818" max="2818" width="70.28515625" style="5" customWidth="1"/>
    <col min="2819" max="2819" width="13" style="5" customWidth="1"/>
    <col min="2820" max="2820" width="9.7109375" style="5" customWidth="1"/>
    <col min="2821" max="2821" width="18.28515625" style="5" customWidth="1"/>
    <col min="2822" max="2822" width="18.7109375" style="5" customWidth="1"/>
    <col min="2823" max="2823" width="17" style="5" customWidth="1"/>
    <col min="2824" max="2824" width="17.85546875" style="5" customWidth="1"/>
    <col min="2825" max="2825" width="16.28515625" style="5" bestFit="1" customWidth="1"/>
    <col min="2826" max="3072" width="9.140625" style="5"/>
    <col min="3073" max="3073" width="4.28515625" style="5" customWidth="1"/>
    <col min="3074" max="3074" width="70.28515625" style="5" customWidth="1"/>
    <col min="3075" max="3075" width="13" style="5" customWidth="1"/>
    <col min="3076" max="3076" width="9.7109375" style="5" customWidth="1"/>
    <col min="3077" max="3077" width="18.28515625" style="5" customWidth="1"/>
    <col min="3078" max="3078" width="18.7109375" style="5" customWidth="1"/>
    <col min="3079" max="3079" width="17" style="5" customWidth="1"/>
    <col min="3080" max="3080" width="17.85546875" style="5" customWidth="1"/>
    <col min="3081" max="3081" width="16.28515625" style="5" bestFit="1" customWidth="1"/>
    <col min="3082" max="3328" width="9.140625" style="5"/>
    <col min="3329" max="3329" width="4.28515625" style="5" customWidth="1"/>
    <col min="3330" max="3330" width="70.28515625" style="5" customWidth="1"/>
    <col min="3331" max="3331" width="13" style="5" customWidth="1"/>
    <col min="3332" max="3332" width="9.7109375" style="5" customWidth="1"/>
    <col min="3333" max="3333" width="18.28515625" style="5" customWidth="1"/>
    <col min="3334" max="3334" width="18.7109375" style="5" customWidth="1"/>
    <col min="3335" max="3335" width="17" style="5" customWidth="1"/>
    <col min="3336" max="3336" width="17.85546875" style="5" customWidth="1"/>
    <col min="3337" max="3337" width="16.28515625" style="5" bestFit="1" customWidth="1"/>
    <col min="3338" max="3584" width="9.140625" style="5"/>
    <col min="3585" max="3585" width="4.28515625" style="5" customWidth="1"/>
    <col min="3586" max="3586" width="70.28515625" style="5" customWidth="1"/>
    <col min="3587" max="3587" width="13" style="5" customWidth="1"/>
    <col min="3588" max="3588" width="9.7109375" style="5" customWidth="1"/>
    <col min="3589" max="3589" width="18.28515625" style="5" customWidth="1"/>
    <col min="3590" max="3590" width="18.7109375" style="5" customWidth="1"/>
    <col min="3591" max="3591" width="17" style="5" customWidth="1"/>
    <col min="3592" max="3592" width="17.85546875" style="5" customWidth="1"/>
    <col min="3593" max="3593" width="16.28515625" style="5" bestFit="1" customWidth="1"/>
    <col min="3594" max="3840" width="9.140625" style="5"/>
    <col min="3841" max="3841" width="4.28515625" style="5" customWidth="1"/>
    <col min="3842" max="3842" width="70.28515625" style="5" customWidth="1"/>
    <col min="3843" max="3843" width="13" style="5" customWidth="1"/>
    <col min="3844" max="3844" width="9.7109375" style="5" customWidth="1"/>
    <col min="3845" max="3845" width="18.28515625" style="5" customWidth="1"/>
    <col min="3846" max="3846" width="18.7109375" style="5" customWidth="1"/>
    <col min="3847" max="3847" width="17" style="5" customWidth="1"/>
    <col min="3848" max="3848" width="17.85546875" style="5" customWidth="1"/>
    <col min="3849" max="3849" width="16.28515625" style="5" bestFit="1" customWidth="1"/>
    <col min="3850" max="4096" width="9.140625" style="5"/>
    <col min="4097" max="4097" width="4.28515625" style="5" customWidth="1"/>
    <col min="4098" max="4098" width="70.28515625" style="5" customWidth="1"/>
    <col min="4099" max="4099" width="13" style="5" customWidth="1"/>
    <col min="4100" max="4100" width="9.7109375" style="5" customWidth="1"/>
    <col min="4101" max="4101" width="18.28515625" style="5" customWidth="1"/>
    <col min="4102" max="4102" width="18.7109375" style="5" customWidth="1"/>
    <col min="4103" max="4103" width="17" style="5" customWidth="1"/>
    <col min="4104" max="4104" width="17.85546875" style="5" customWidth="1"/>
    <col min="4105" max="4105" width="16.28515625" style="5" bestFit="1" customWidth="1"/>
    <col min="4106" max="4352" width="9.140625" style="5"/>
    <col min="4353" max="4353" width="4.28515625" style="5" customWidth="1"/>
    <col min="4354" max="4354" width="70.28515625" style="5" customWidth="1"/>
    <col min="4355" max="4355" width="13" style="5" customWidth="1"/>
    <col min="4356" max="4356" width="9.7109375" style="5" customWidth="1"/>
    <col min="4357" max="4357" width="18.28515625" style="5" customWidth="1"/>
    <col min="4358" max="4358" width="18.7109375" style="5" customWidth="1"/>
    <col min="4359" max="4359" width="17" style="5" customWidth="1"/>
    <col min="4360" max="4360" width="17.85546875" style="5" customWidth="1"/>
    <col min="4361" max="4361" width="16.28515625" style="5" bestFit="1" customWidth="1"/>
    <col min="4362" max="4608" width="9.140625" style="5"/>
    <col min="4609" max="4609" width="4.28515625" style="5" customWidth="1"/>
    <col min="4610" max="4610" width="70.28515625" style="5" customWidth="1"/>
    <col min="4611" max="4611" width="13" style="5" customWidth="1"/>
    <col min="4612" max="4612" width="9.7109375" style="5" customWidth="1"/>
    <col min="4613" max="4613" width="18.28515625" style="5" customWidth="1"/>
    <col min="4614" max="4614" width="18.7109375" style="5" customWidth="1"/>
    <col min="4615" max="4615" width="17" style="5" customWidth="1"/>
    <col min="4616" max="4616" width="17.85546875" style="5" customWidth="1"/>
    <col min="4617" max="4617" width="16.28515625" style="5" bestFit="1" customWidth="1"/>
    <col min="4618" max="4864" width="9.140625" style="5"/>
    <col min="4865" max="4865" width="4.28515625" style="5" customWidth="1"/>
    <col min="4866" max="4866" width="70.28515625" style="5" customWidth="1"/>
    <col min="4867" max="4867" width="13" style="5" customWidth="1"/>
    <col min="4868" max="4868" width="9.7109375" style="5" customWidth="1"/>
    <col min="4869" max="4869" width="18.28515625" style="5" customWidth="1"/>
    <col min="4870" max="4870" width="18.7109375" style="5" customWidth="1"/>
    <col min="4871" max="4871" width="17" style="5" customWidth="1"/>
    <col min="4872" max="4872" width="17.85546875" style="5" customWidth="1"/>
    <col min="4873" max="4873" width="16.28515625" style="5" bestFit="1" customWidth="1"/>
    <col min="4874" max="5120" width="9.140625" style="5"/>
    <col min="5121" max="5121" width="4.28515625" style="5" customWidth="1"/>
    <col min="5122" max="5122" width="70.28515625" style="5" customWidth="1"/>
    <col min="5123" max="5123" width="13" style="5" customWidth="1"/>
    <col min="5124" max="5124" width="9.7109375" style="5" customWidth="1"/>
    <col min="5125" max="5125" width="18.28515625" style="5" customWidth="1"/>
    <col min="5126" max="5126" width="18.7109375" style="5" customWidth="1"/>
    <col min="5127" max="5127" width="17" style="5" customWidth="1"/>
    <col min="5128" max="5128" width="17.85546875" style="5" customWidth="1"/>
    <col min="5129" max="5129" width="16.28515625" style="5" bestFit="1" customWidth="1"/>
    <col min="5130" max="5376" width="9.140625" style="5"/>
    <col min="5377" max="5377" width="4.28515625" style="5" customWidth="1"/>
    <col min="5378" max="5378" width="70.28515625" style="5" customWidth="1"/>
    <col min="5379" max="5379" width="13" style="5" customWidth="1"/>
    <col min="5380" max="5380" width="9.7109375" style="5" customWidth="1"/>
    <col min="5381" max="5381" width="18.28515625" style="5" customWidth="1"/>
    <col min="5382" max="5382" width="18.7109375" style="5" customWidth="1"/>
    <col min="5383" max="5383" width="17" style="5" customWidth="1"/>
    <col min="5384" max="5384" width="17.85546875" style="5" customWidth="1"/>
    <col min="5385" max="5385" width="16.28515625" style="5" bestFit="1" customWidth="1"/>
    <col min="5386" max="5632" width="9.140625" style="5"/>
    <col min="5633" max="5633" width="4.28515625" style="5" customWidth="1"/>
    <col min="5634" max="5634" width="70.28515625" style="5" customWidth="1"/>
    <col min="5635" max="5635" width="13" style="5" customWidth="1"/>
    <col min="5636" max="5636" width="9.7109375" style="5" customWidth="1"/>
    <col min="5637" max="5637" width="18.28515625" style="5" customWidth="1"/>
    <col min="5638" max="5638" width="18.7109375" style="5" customWidth="1"/>
    <col min="5639" max="5639" width="17" style="5" customWidth="1"/>
    <col min="5640" max="5640" width="17.85546875" style="5" customWidth="1"/>
    <col min="5641" max="5641" width="16.28515625" style="5" bestFit="1" customWidth="1"/>
    <col min="5642" max="5888" width="9.140625" style="5"/>
    <col min="5889" max="5889" width="4.28515625" style="5" customWidth="1"/>
    <col min="5890" max="5890" width="70.28515625" style="5" customWidth="1"/>
    <col min="5891" max="5891" width="13" style="5" customWidth="1"/>
    <col min="5892" max="5892" width="9.7109375" style="5" customWidth="1"/>
    <col min="5893" max="5893" width="18.28515625" style="5" customWidth="1"/>
    <col min="5894" max="5894" width="18.7109375" style="5" customWidth="1"/>
    <col min="5895" max="5895" width="17" style="5" customWidth="1"/>
    <col min="5896" max="5896" width="17.85546875" style="5" customWidth="1"/>
    <col min="5897" max="5897" width="16.28515625" style="5" bestFit="1" customWidth="1"/>
    <col min="5898" max="6144" width="9.140625" style="5"/>
    <col min="6145" max="6145" width="4.28515625" style="5" customWidth="1"/>
    <col min="6146" max="6146" width="70.28515625" style="5" customWidth="1"/>
    <col min="6147" max="6147" width="13" style="5" customWidth="1"/>
    <col min="6148" max="6148" width="9.7109375" style="5" customWidth="1"/>
    <col min="6149" max="6149" width="18.28515625" style="5" customWidth="1"/>
    <col min="6150" max="6150" width="18.7109375" style="5" customWidth="1"/>
    <col min="6151" max="6151" width="17" style="5" customWidth="1"/>
    <col min="6152" max="6152" width="17.85546875" style="5" customWidth="1"/>
    <col min="6153" max="6153" width="16.28515625" style="5" bestFit="1" customWidth="1"/>
    <col min="6154" max="6400" width="9.140625" style="5"/>
    <col min="6401" max="6401" width="4.28515625" style="5" customWidth="1"/>
    <col min="6402" max="6402" width="70.28515625" style="5" customWidth="1"/>
    <col min="6403" max="6403" width="13" style="5" customWidth="1"/>
    <col min="6404" max="6404" width="9.7109375" style="5" customWidth="1"/>
    <col min="6405" max="6405" width="18.28515625" style="5" customWidth="1"/>
    <col min="6406" max="6406" width="18.7109375" style="5" customWidth="1"/>
    <col min="6407" max="6407" width="17" style="5" customWidth="1"/>
    <col min="6408" max="6408" width="17.85546875" style="5" customWidth="1"/>
    <col min="6409" max="6409" width="16.28515625" style="5" bestFit="1" customWidth="1"/>
    <col min="6410" max="6656" width="9.140625" style="5"/>
    <col min="6657" max="6657" width="4.28515625" style="5" customWidth="1"/>
    <col min="6658" max="6658" width="70.28515625" style="5" customWidth="1"/>
    <col min="6659" max="6659" width="13" style="5" customWidth="1"/>
    <col min="6660" max="6660" width="9.7109375" style="5" customWidth="1"/>
    <col min="6661" max="6661" width="18.28515625" style="5" customWidth="1"/>
    <col min="6662" max="6662" width="18.7109375" style="5" customWidth="1"/>
    <col min="6663" max="6663" width="17" style="5" customWidth="1"/>
    <col min="6664" max="6664" width="17.85546875" style="5" customWidth="1"/>
    <col min="6665" max="6665" width="16.28515625" style="5" bestFit="1" customWidth="1"/>
    <col min="6666" max="6912" width="9.140625" style="5"/>
    <col min="6913" max="6913" width="4.28515625" style="5" customWidth="1"/>
    <col min="6914" max="6914" width="70.28515625" style="5" customWidth="1"/>
    <col min="6915" max="6915" width="13" style="5" customWidth="1"/>
    <col min="6916" max="6916" width="9.7109375" style="5" customWidth="1"/>
    <col min="6917" max="6917" width="18.28515625" style="5" customWidth="1"/>
    <col min="6918" max="6918" width="18.7109375" style="5" customWidth="1"/>
    <col min="6919" max="6919" width="17" style="5" customWidth="1"/>
    <col min="6920" max="6920" width="17.85546875" style="5" customWidth="1"/>
    <col min="6921" max="6921" width="16.28515625" style="5" bestFit="1" customWidth="1"/>
    <col min="6922" max="7168" width="9.140625" style="5"/>
    <col min="7169" max="7169" width="4.28515625" style="5" customWidth="1"/>
    <col min="7170" max="7170" width="70.28515625" style="5" customWidth="1"/>
    <col min="7171" max="7171" width="13" style="5" customWidth="1"/>
    <col min="7172" max="7172" width="9.7109375" style="5" customWidth="1"/>
    <col min="7173" max="7173" width="18.28515625" style="5" customWidth="1"/>
    <col min="7174" max="7174" width="18.7109375" style="5" customWidth="1"/>
    <col min="7175" max="7175" width="17" style="5" customWidth="1"/>
    <col min="7176" max="7176" width="17.85546875" style="5" customWidth="1"/>
    <col min="7177" max="7177" width="16.28515625" style="5" bestFit="1" customWidth="1"/>
    <col min="7178" max="7424" width="9.140625" style="5"/>
    <col min="7425" max="7425" width="4.28515625" style="5" customWidth="1"/>
    <col min="7426" max="7426" width="70.28515625" style="5" customWidth="1"/>
    <col min="7427" max="7427" width="13" style="5" customWidth="1"/>
    <col min="7428" max="7428" width="9.7109375" style="5" customWidth="1"/>
    <col min="7429" max="7429" width="18.28515625" style="5" customWidth="1"/>
    <col min="7430" max="7430" width="18.7109375" style="5" customWidth="1"/>
    <col min="7431" max="7431" width="17" style="5" customWidth="1"/>
    <col min="7432" max="7432" width="17.85546875" style="5" customWidth="1"/>
    <col min="7433" max="7433" width="16.28515625" style="5" bestFit="1" customWidth="1"/>
    <col min="7434" max="7680" width="9.140625" style="5"/>
    <col min="7681" max="7681" width="4.28515625" style="5" customWidth="1"/>
    <col min="7682" max="7682" width="70.28515625" style="5" customWidth="1"/>
    <col min="7683" max="7683" width="13" style="5" customWidth="1"/>
    <col min="7684" max="7684" width="9.7109375" style="5" customWidth="1"/>
    <col min="7685" max="7685" width="18.28515625" style="5" customWidth="1"/>
    <col min="7686" max="7686" width="18.7109375" style="5" customWidth="1"/>
    <col min="7687" max="7687" width="17" style="5" customWidth="1"/>
    <col min="7688" max="7688" width="17.85546875" style="5" customWidth="1"/>
    <col min="7689" max="7689" width="16.28515625" style="5" bestFit="1" customWidth="1"/>
    <col min="7690" max="7936" width="9.140625" style="5"/>
    <col min="7937" max="7937" width="4.28515625" style="5" customWidth="1"/>
    <col min="7938" max="7938" width="70.28515625" style="5" customWidth="1"/>
    <col min="7939" max="7939" width="13" style="5" customWidth="1"/>
    <col min="7940" max="7940" width="9.7109375" style="5" customWidth="1"/>
    <col min="7941" max="7941" width="18.28515625" style="5" customWidth="1"/>
    <col min="7942" max="7942" width="18.7109375" style="5" customWidth="1"/>
    <col min="7943" max="7943" width="17" style="5" customWidth="1"/>
    <col min="7944" max="7944" width="17.85546875" style="5" customWidth="1"/>
    <col min="7945" max="7945" width="16.28515625" style="5" bestFit="1" customWidth="1"/>
    <col min="7946" max="8192" width="9.140625" style="5"/>
    <col min="8193" max="8193" width="4.28515625" style="5" customWidth="1"/>
    <col min="8194" max="8194" width="70.28515625" style="5" customWidth="1"/>
    <col min="8195" max="8195" width="13" style="5" customWidth="1"/>
    <col min="8196" max="8196" width="9.7109375" style="5" customWidth="1"/>
    <col min="8197" max="8197" width="18.28515625" style="5" customWidth="1"/>
    <col min="8198" max="8198" width="18.7109375" style="5" customWidth="1"/>
    <col min="8199" max="8199" width="17" style="5" customWidth="1"/>
    <col min="8200" max="8200" width="17.85546875" style="5" customWidth="1"/>
    <col min="8201" max="8201" width="16.28515625" style="5" bestFit="1" customWidth="1"/>
    <col min="8202" max="8448" width="9.140625" style="5"/>
    <col min="8449" max="8449" width="4.28515625" style="5" customWidth="1"/>
    <col min="8450" max="8450" width="70.28515625" style="5" customWidth="1"/>
    <col min="8451" max="8451" width="13" style="5" customWidth="1"/>
    <col min="8452" max="8452" width="9.7109375" style="5" customWidth="1"/>
    <col min="8453" max="8453" width="18.28515625" style="5" customWidth="1"/>
    <col min="8454" max="8454" width="18.7109375" style="5" customWidth="1"/>
    <col min="8455" max="8455" width="17" style="5" customWidth="1"/>
    <col min="8456" max="8456" width="17.85546875" style="5" customWidth="1"/>
    <col min="8457" max="8457" width="16.28515625" style="5" bestFit="1" customWidth="1"/>
    <col min="8458" max="8704" width="9.140625" style="5"/>
    <col min="8705" max="8705" width="4.28515625" style="5" customWidth="1"/>
    <col min="8706" max="8706" width="70.28515625" style="5" customWidth="1"/>
    <col min="8707" max="8707" width="13" style="5" customWidth="1"/>
    <col min="8708" max="8708" width="9.7109375" style="5" customWidth="1"/>
    <col min="8709" max="8709" width="18.28515625" style="5" customWidth="1"/>
    <col min="8710" max="8710" width="18.7109375" style="5" customWidth="1"/>
    <col min="8711" max="8711" width="17" style="5" customWidth="1"/>
    <col min="8712" max="8712" width="17.85546875" style="5" customWidth="1"/>
    <col min="8713" max="8713" width="16.28515625" style="5" bestFit="1" customWidth="1"/>
    <col min="8714" max="8960" width="9.140625" style="5"/>
    <col min="8961" max="8961" width="4.28515625" style="5" customWidth="1"/>
    <col min="8962" max="8962" width="70.28515625" style="5" customWidth="1"/>
    <col min="8963" max="8963" width="13" style="5" customWidth="1"/>
    <col min="8964" max="8964" width="9.7109375" style="5" customWidth="1"/>
    <col min="8965" max="8965" width="18.28515625" style="5" customWidth="1"/>
    <col min="8966" max="8966" width="18.7109375" style="5" customWidth="1"/>
    <col min="8967" max="8967" width="17" style="5" customWidth="1"/>
    <col min="8968" max="8968" width="17.85546875" style="5" customWidth="1"/>
    <col min="8969" max="8969" width="16.28515625" style="5" bestFit="1" customWidth="1"/>
    <col min="8970" max="9216" width="9.140625" style="5"/>
    <col min="9217" max="9217" width="4.28515625" style="5" customWidth="1"/>
    <col min="9218" max="9218" width="70.28515625" style="5" customWidth="1"/>
    <col min="9219" max="9219" width="13" style="5" customWidth="1"/>
    <col min="9220" max="9220" width="9.7109375" style="5" customWidth="1"/>
    <col min="9221" max="9221" width="18.28515625" style="5" customWidth="1"/>
    <col min="9222" max="9222" width="18.7109375" style="5" customWidth="1"/>
    <col min="9223" max="9223" width="17" style="5" customWidth="1"/>
    <col min="9224" max="9224" width="17.85546875" style="5" customWidth="1"/>
    <col min="9225" max="9225" width="16.28515625" style="5" bestFit="1" customWidth="1"/>
    <col min="9226" max="9472" width="9.140625" style="5"/>
    <col min="9473" max="9473" width="4.28515625" style="5" customWidth="1"/>
    <col min="9474" max="9474" width="70.28515625" style="5" customWidth="1"/>
    <col min="9475" max="9475" width="13" style="5" customWidth="1"/>
    <col min="9476" max="9476" width="9.7109375" style="5" customWidth="1"/>
    <col min="9477" max="9477" width="18.28515625" style="5" customWidth="1"/>
    <col min="9478" max="9478" width="18.7109375" style="5" customWidth="1"/>
    <col min="9479" max="9479" width="17" style="5" customWidth="1"/>
    <col min="9480" max="9480" width="17.85546875" style="5" customWidth="1"/>
    <col min="9481" max="9481" width="16.28515625" style="5" bestFit="1" customWidth="1"/>
    <col min="9482" max="9728" width="9.140625" style="5"/>
    <col min="9729" max="9729" width="4.28515625" style="5" customWidth="1"/>
    <col min="9730" max="9730" width="70.28515625" style="5" customWidth="1"/>
    <col min="9731" max="9731" width="13" style="5" customWidth="1"/>
    <col min="9732" max="9732" width="9.7109375" style="5" customWidth="1"/>
    <col min="9733" max="9733" width="18.28515625" style="5" customWidth="1"/>
    <col min="9734" max="9734" width="18.7109375" style="5" customWidth="1"/>
    <col min="9735" max="9735" width="17" style="5" customWidth="1"/>
    <col min="9736" max="9736" width="17.85546875" style="5" customWidth="1"/>
    <col min="9737" max="9737" width="16.28515625" style="5" bestFit="1" customWidth="1"/>
    <col min="9738" max="9984" width="9.140625" style="5"/>
    <col min="9985" max="9985" width="4.28515625" style="5" customWidth="1"/>
    <col min="9986" max="9986" width="70.28515625" style="5" customWidth="1"/>
    <col min="9987" max="9987" width="13" style="5" customWidth="1"/>
    <col min="9988" max="9988" width="9.7109375" style="5" customWidth="1"/>
    <col min="9989" max="9989" width="18.28515625" style="5" customWidth="1"/>
    <col min="9990" max="9990" width="18.7109375" style="5" customWidth="1"/>
    <col min="9991" max="9991" width="17" style="5" customWidth="1"/>
    <col min="9992" max="9992" width="17.85546875" style="5" customWidth="1"/>
    <col min="9993" max="9993" width="16.28515625" style="5" bestFit="1" customWidth="1"/>
    <col min="9994" max="10240" width="9.140625" style="5"/>
    <col min="10241" max="10241" width="4.28515625" style="5" customWidth="1"/>
    <col min="10242" max="10242" width="70.28515625" style="5" customWidth="1"/>
    <col min="10243" max="10243" width="13" style="5" customWidth="1"/>
    <col min="10244" max="10244" width="9.7109375" style="5" customWidth="1"/>
    <col min="10245" max="10245" width="18.28515625" style="5" customWidth="1"/>
    <col min="10246" max="10246" width="18.7109375" style="5" customWidth="1"/>
    <col min="10247" max="10247" width="17" style="5" customWidth="1"/>
    <col min="10248" max="10248" width="17.85546875" style="5" customWidth="1"/>
    <col min="10249" max="10249" width="16.28515625" style="5" bestFit="1" customWidth="1"/>
    <col min="10250" max="10496" width="9.140625" style="5"/>
    <col min="10497" max="10497" width="4.28515625" style="5" customWidth="1"/>
    <col min="10498" max="10498" width="70.28515625" style="5" customWidth="1"/>
    <col min="10499" max="10499" width="13" style="5" customWidth="1"/>
    <col min="10500" max="10500" width="9.7109375" style="5" customWidth="1"/>
    <col min="10501" max="10501" width="18.28515625" style="5" customWidth="1"/>
    <col min="10502" max="10502" width="18.7109375" style="5" customWidth="1"/>
    <col min="10503" max="10503" width="17" style="5" customWidth="1"/>
    <col min="10504" max="10504" width="17.85546875" style="5" customWidth="1"/>
    <col min="10505" max="10505" width="16.28515625" style="5" bestFit="1" customWidth="1"/>
    <col min="10506" max="10752" width="9.140625" style="5"/>
    <col min="10753" max="10753" width="4.28515625" style="5" customWidth="1"/>
    <col min="10754" max="10754" width="70.28515625" style="5" customWidth="1"/>
    <col min="10755" max="10755" width="13" style="5" customWidth="1"/>
    <col min="10756" max="10756" width="9.7109375" style="5" customWidth="1"/>
    <col min="10757" max="10757" width="18.28515625" style="5" customWidth="1"/>
    <col min="10758" max="10758" width="18.7109375" style="5" customWidth="1"/>
    <col min="10759" max="10759" width="17" style="5" customWidth="1"/>
    <col min="10760" max="10760" width="17.85546875" style="5" customWidth="1"/>
    <col min="10761" max="10761" width="16.28515625" style="5" bestFit="1" customWidth="1"/>
    <col min="10762" max="11008" width="9.140625" style="5"/>
    <col min="11009" max="11009" width="4.28515625" style="5" customWidth="1"/>
    <col min="11010" max="11010" width="70.28515625" style="5" customWidth="1"/>
    <col min="11011" max="11011" width="13" style="5" customWidth="1"/>
    <col min="11012" max="11012" width="9.7109375" style="5" customWidth="1"/>
    <col min="11013" max="11013" width="18.28515625" style="5" customWidth="1"/>
    <col min="11014" max="11014" width="18.7109375" style="5" customWidth="1"/>
    <col min="11015" max="11015" width="17" style="5" customWidth="1"/>
    <col min="11016" max="11016" width="17.85546875" style="5" customWidth="1"/>
    <col min="11017" max="11017" width="16.28515625" style="5" bestFit="1" customWidth="1"/>
    <col min="11018" max="11264" width="9.140625" style="5"/>
    <col min="11265" max="11265" width="4.28515625" style="5" customWidth="1"/>
    <col min="11266" max="11266" width="70.28515625" style="5" customWidth="1"/>
    <col min="11267" max="11267" width="13" style="5" customWidth="1"/>
    <col min="11268" max="11268" width="9.7109375" style="5" customWidth="1"/>
    <col min="11269" max="11269" width="18.28515625" style="5" customWidth="1"/>
    <col min="11270" max="11270" width="18.7109375" style="5" customWidth="1"/>
    <col min="11271" max="11271" width="17" style="5" customWidth="1"/>
    <col min="11272" max="11272" width="17.85546875" style="5" customWidth="1"/>
    <col min="11273" max="11273" width="16.28515625" style="5" bestFit="1" customWidth="1"/>
    <col min="11274" max="11520" width="9.140625" style="5"/>
    <col min="11521" max="11521" width="4.28515625" style="5" customWidth="1"/>
    <col min="11522" max="11522" width="70.28515625" style="5" customWidth="1"/>
    <col min="11523" max="11523" width="13" style="5" customWidth="1"/>
    <col min="11524" max="11524" width="9.7109375" style="5" customWidth="1"/>
    <col min="11525" max="11525" width="18.28515625" style="5" customWidth="1"/>
    <col min="11526" max="11526" width="18.7109375" style="5" customWidth="1"/>
    <col min="11527" max="11527" width="17" style="5" customWidth="1"/>
    <col min="11528" max="11528" width="17.85546875" style="5" customWidth="1"/>
    <col min="11529" max="11529" width="16.28515625" style="5" bestFit="1" customWidth="1"/>
    <col min="11530" max="11776" width="9.140625" style="5"/>
    <col min="11777" max="11777" width="4.28515625" style="5" customWidth="1"/>
    <col min="11778" max="11778" width="70.28515625" style="5" customWidth="1"/>
    <col min="11779" max="11779" width="13" style="5" customWidth="1"/>
    <col min="11780" max="11780" width="9.7109375" style="5" customWidth="1"/>
    <col min="11781" max="11781" width="18.28515625" style="5" customWidth="1"/>
    <col min="11782" max="11782" width="18.7109375" style="5" customWidth="1"/>
    <col min="11783" max="11783" width="17" style="5" customWidth="1"/>
    <col min="11784" max="11784" width="17.85546875" style="5" customWidth="1"/>
    <col min="11785" max="11785" width="16.28515625" style="5" bestFit="1" customWidth="1"/>
    <col min="11786" max="12032" width="9.140625" style="5"/>
    <col min="12033" max="12033" width="4.28515625" style="5" customWidth="1"/>
    <col min="12034" max="12034" width="70.28515625" style="5" customWidth="1"/>
    <col min="12035" max="12035" width="13" style="5" customWidth="1"/>
    <col min="12036" max="12036" width="9.7109375" style="5" customWidth="1"/>
    <col min="12037" max="12037" width="18.28515625" style="5" customWidth="1"/>
    <col min="12038" max="12038" width="18.7109375" style="5" customWidth="1"/>
    <col min="12039" max="12039" width="17" style="5" customWidth="1"/>
    <col min="12040" max="12040" width="17.85546875" style="5" customWidth="1"/>
    <col min="12041" max="12041" width="16.28515625" style="5" bestFit="1" customWidth="1"/>
    <col min="12042" max="12288" width="9.140625" style="5"/>
    <col min="12289" max="12289" width="4.28515625" style="5" customWidth="1"/>
    <col min="12290" max="12290" width="70.28515625" style="5" customWidth="1"/>
    <col min="12291" max="12291" width="13" style="5" customWidth="1"/>
    <col min="12292" max="12292" width="9.7109375" style="5" customWidth="1"/>
    <col min="12293" max="12293" width="18.28515625" style="5" customWidth="1"/>
    <col min="12294" max="12294" width="18.7109375" style="5" customWidth="1"/>
    <col min="12295" max="12295" width="17" style="5" customWidth="1"/>
    <col min="12296" max="12296" width="17.85546875" style="5" customWidth="1"/>
    <col min="12297" max="12297" width="16.28515625" style="5" bestFit="1" customWidth="1"/>
    <col min="12298" max="12544" width="9.140625" style="5"/>
    <col min="12545" max="12545" width="4.28515625" style="5" customWidth="1"/>
    <col min="12546" max="12546" width="70.28515625" style="5" customWidth="1"/>
    <col min="12547" max="12547" width="13" style="5" customWidth="1"/>
    <col min="12548" max="12548" width="9.7109375" style="5" customWidth="1"/>
    <col min="12549" max="12549" width="18.28515625" style="5" customWidth="1"/>
    <col min="12550" max="12550" width="18.7109375" style="5" customWidth="1"/>
    <col min="12551" max="12551" width="17" style="5" customWidth="1"/>
    <col min="12552" max="12552" width="17.85546875" style="5" customWidth="1"/>
    <col min="12553" max="12553" width="16.28515625" style="5" bestFit="1" customWidth="1"/>
    <col min="12554" max="12800" width="9.140625" style="5"/>
    <col min="12801" max="12801" width="4.28515625" style="5" customWidth="1"/>
    <col min="12802" max="12802" width="70.28515625" style="5" customWidth="1"/>
    <col min="12803" max="12803" width="13" style="5" customWidth="1"/>
    <col min="12804" max="12804" width="9.7109375" style="5" customWidth="1"/>
    <col min="12805" max="12805" width="18.28515625" style="5" customWidth="1"/>
    <col min="12806" max="12806" width="18.7109375" style="5" customWidth="1"/>
    <col min="12807" max="12807" width="17" style="5" customWidth="1"/>
    <col min="12808" max="12808" width="17.85546875" style="5" customWidth="1"/>
    <col min="12809" max="12809" width="16.28515625" style="5" bestFit="1" customWidth="1"/>
    <col min="12810" max="13056" width="9.140625" style="5"/>
    <col min="13057" max="13057" width="4.28515625" style="5" customWidth="1"/>
    <col min="13058" max="13058" width="70.28515625" style="5" customWidth="1"/>
    <col min="13059" max="13059" width="13" style="5" customWidth="1"/>
    <col min="13060" max="13060" width="9.7109375" style="5" customWidth="1"/>
    <col min="13061" max="13061" width="18.28515625" style="5" customWidth="1"/>
    <col min="13062" max="13062" width="18.7109375" style="5" customWidth="1"/>
    <col min="13063" max="13063" width="17" style="5" customWidth="1"/>
    <col min="13064" max="13064" width="17.85546875" style="5" customWidth="1"/>
    <col min="13065" max="13065" width="16.28515625" style="5" bestFit="1" customWidth="1"/>
    <col min="13066" max="13312" width="9.140625" style="5"/>
    <col min="13313" max="13313" width="4.28515625" style="5" customWidth="1"/>
    <col min="13314" max="13314" width="70.28515625" style="5" customWidth="1"/>
    <col min="13315" max="13315" width="13" style="5" customWidth="1"/>
    <col min="13316" max="13316" width="9.7109375" style="5" customWidth="1"/>
    <col min="13317" max="13317" width="18.28515625" style="5" customWidth="1"/>
    <col min="13318" max="13318" width="18.7109375" style="5" customWidth="1"/>
    <col min="13319" max="13319" width="17" style="5" customWidth="1"/>
    <col min="13320" max="13320" width="17.85546875" style="5" customWidth="1"/>
    <col min="13321" max="13321" width="16.28515625" style="5" bestFit="1" customWidth="1"/>
    <col min="13322" max="13568" width="9.140625" style="5"/>
    <col min="13569" max="13569" width="4.28515625" style="5" customWidth="1"/>
    <col min="13570" max="13570" width="70.28515625" style="5" customWidth="1"/>
    <col min="13571" max="13571" width="13" style="5" customWidth="1"/>
    <col min="13572" max="13572" width="9.7109375" style="5" customWidth="1"/>
    <col min="13573" max="13573" width="18.28515625" style="5" customWidth="1"/>
    <col min="13574" max="13574" width="18.7109375" style="5" customWidth="1"/>
    <col min="13575" max="13575" width="17" style="5" customWidth="1"/>
    <col min="13576" max="13576" width="17.85546875" style="5" customWidth="1"/>
    <col min="13577" max="13577" width="16.28515625" style="5" bestFit="1" customWidth="1"/>
    <col min="13578" max="13824" width="9.140625" style="5"/>
    <col min="13825" max="13825" width="4.28515625" style="5" customWidth="1"/>
    <col min="13826" max="13826" width="70.28515625" style="5" customWidth="1"/>
    <col min="13827" max="13827" width="13" style="5" customWidth="1"/>
    <col min="13828" max="13828" width="9.7109375" style="5" customWidth="1"/>
    <col min="13829" max="13829" width="18.28515625" style="5" customWidth="1"/>
    <col min="13830" max="13830" width="18.7109375" style="5" customWidth="1"/>
    <col min="13831" max="13831" width="17" style="5" customWidth="1"/>
    <col min="13832" max="13832" width="17.85546875" style="5" customWidth="1"/>
    <col min="13833" max="13833" width="16.28515625" style="5" bestFit="1" customWidth="1"/>
    <col min="13834" max="14080" width="9.140625" style="5"/>
    <col min="14081" max="14081" width="4.28515625" style="5" customWidth="1"/>
    <col min="14082" max="14082" width="70.28515625" style="5" customWidth="1"/>
    <col min="14083" max="14083" width="13" style="5" customWidth="1"/>
    <col min="14084" max="14084" width="9.7109375" style="5" customWidth="1"/>
    <col min="14085" max="14085" width="18.28515625" style="5" customWidth="1"/>
    <col min="14086" max="14086" width="18.7109375" style="5" customWidth="1"/>
    <col min="14087" max="14087" width="17" style="5" customWidth="1"/>
    <col min="14088" max="14088" width="17.85546875" style="5" customWidth="1"/>
    <col min="14089" max="14089" width="16.28515625" style="5" bestFit="1" customWidth="1"/>
    <col min="14090" max="14336" width="9.140625" style="5"/>
    <col min="14337" max="14337" width="4.28515625" style="5" customWidth="1"/>
    <col min="14338" max="14338" width="70.28515625" style="5" customWidth="1"/>
    <col min="14339" max="14339" width="13" style="5" customWidth="1"/>
    <col min="14340" max="14340" width="9.7109375" style="5" customWidth="1"/>
    <col min="14341" max="14341" width="18.28515625" style="5" customWidth="1"/>
    <col min="14342" max="14342" width="18.7109375" style="5" customWidth="1"/>
    <col min="14343" max="14343" width="17" style="5" customWidth="1"/>
    <col min="14344" max="14344" width="17.85546875" style="5" customWidth="1"/>
    <col min="14345" max="14345" width="16.28515625" style="5" bestFit="1" customWidth="1"/>
    <col min="14346" max="14592" width="9.140625" style="5"/>
    <col min="14593" max="14593" width="4.28515625" style="5" customWidth="1"/>
    <col min="14594" max="14594" width="70.28515625" style="5" customWidth="1"/>
    <col min="14595" max="14595" width="13" style="5" customWidth="1"/>
    <col min="14596" max="14596" width="9.7109375" style="5" customWidth="1"/>
    <col min="14597" max="14597" width="18.28515625" style="5" customWidth="1"/>
    <col min="14598" max="14598" width="18.7109375" style="5" customWidth="1"/>
    <col min="14599" max="14599" width="17" style="5" customWidth="1"/>
    <col min="14600" max="14600" width="17.85546875" style="5" customWidth="1"/>
    <col min="14601" max="14601" width="16.28515625" style="5" bestFit="1" customWidth="1"/>
    <col min="14602" max="14848" width="9.140625" style="5"/>
    <col min="14849" max="14849" width="4.28515625" style="5" customWidth="1"/>
    <col min="14850" max="14850" width="70.28515625" style="5" customWidth="1"/>
    <col min="14851" max="14851" width="13" style="5" customWidth="1"/>
    <col min="14852" max="14852" width="9.7109375" style="5" customWidth="1"/>
    <col min="14853" max="14853" width="18.28515625" style="5" customWidth="1"/>
    <col min="14854" max="14854" width="18.7109375" style="5" customWidth="1"/>
    <col min="14855" max="14855" width="17" style="5" customWidth="1"/>
    <col min="14856" max="14856" width="17.85546875" style="5" customWidth="1"/>
    <col min="14857" max="14857" width="16.28515625" style="5" bestFit="1" customWidth="1"/>
    <col min="14858" max="15104" width="9.140625" style="5"/>
    <col min="15105" max="15105" width="4.28515625" style="5" customWidth="1"/>
    <col min="15106" max="15106" width="70.28515625" style="5" customWidth="1"/>
    <col min="15107" max="15107" width="13" style="5" customWidth="1"/>
    <col min="15108" max="15108" width="9.7109375" style="5" customWidth="1"/>
    <col min="15109" max="15109" width="18.28515625" style="5" customWidth="1"/>
    <col min="15110" max="15110" width="18.7109375" style="5" customWidth="1"/>
    <col min="15111" max="15111" width="17" style="5" customWidth="1"/>
    <col min="15112" max="15112" width="17.85546875" style="5" customWidth="1"/>
    <col min="15113" max="15113" width="16.28515625" style="5" bestFit="1" customWidth="1"/>
    <col min="15114" max="15360" width="9.140625" style="5"/>
    <col min="15361" max="15361" width="4.28515625" style="5" customWidth="1"/>
    <col min="15362" max="15362" width="70.28515625" style="5" customWidth="1"/>
    <col min="15363" max="15363" width="13" style="5" customWidth="1"/>
    <col min="15364" max="15364" width="9.7109375" style="5" customWidth="1"/>
    <col min="15365" max="15365" width="18.28515625" style="5" customWidth="1"/>
    <col min="15366" max="15366" width="18.7109375" style="5" customWidth="1"/>
    <col min="15367" max="15367" width="17" style="5" customWidth="1"/>
    <col min="15368" max="15368" width="17.85546875" style="5" customWidth="1"/>
    <col min="15369" max="15369" width="16.28515625" style="5" bestFit="1" customWidth="1"/>
    <col min="15370" max="15616" width="9.140625" style="5"/>
    <col min="15617" max="15617" width="4.28515625" style="5" customWidth="1"/>
    <col min="15618" max="15618" width="70.28515625" style="5" customWidth="1"/>
    <col min="15619" max="15619" width="13" style="5" customWidth="1"/>
    <col min="15620" max="15620" width="9.7109375" style="5" customWidth="1"/>
    <col min="15621" max="15621" width="18.28515625" style="5" customWidth="1"/>
    <col min="15622" max="15622" width="18.7109375" style="5" customWidth="1"/>
    <col min="15623" max="15623" width="17" style="5" customWidth="1"/>
    <col min="15624" max="15624" width="17.85546875" style="5" customWidth="1"/>
    <col min="15625" max="15625" width="16.28515625" style="5" bestFit="1" customWidth="1"/>
    <col min="15626" max="15872" width="9.140625" style="5"/>
    <col min="15873" max="15873" width="4.28515625" style="5" customWidth="1"/>
    <col min="15874" max="15874" width="70.28515625" style="5" customWidth="1"/>
    <col min="15875" max="15875" width="13" style="5" customWidth="1"/>
    <col min="15876" max="15876" width="9.7109375" style="5" customWidth="1"/>
    <col min="15877" max="15877" width="18.28515625" style="5" customWidth="1"/>
    <col min="15878" max="15878" width="18.7109375" style="5" customWidth="1"/>
    <col min="15879" max="15879" width="17" style="5" customWidth="1"/>
    <col min="15880" max="15880" width="17.85546875" style="5" customWidth="1"/>
    <col min="15881" max="15881" width="16.28515625" style="5" bestFit="1" customWidth="1"/>
    <col min="15882" max="16128" width="9.140625" style="5"/>
    <col min="16129" max="16129" width="4.28515625" style="5" customWidth="1"/>
    <col min="16130" max="16130" width="70.28515625" style="5" customWidth="1"/>
    <col min="16131" max="16131" width="13" style="5" customWidth="1"/>
    <col min="16132" max="16132" width="9.7109375" style="5" customWidth="1"/>
    <col min="16133" max="16133" width="18.28515625" style="5" customWidth="1"/>
    <col min="16134" max="16134" width="18.7109375" style="5" customWidth="1"/>
    <col min="16135" max="16135" width="17" style="5" customWidth="1"/>
    <col min="16136" max="16136" width="17.85546875" style="5" customWidth="1"/>
    <col min="16137" max="16137" width="16.28515625" style="5" bestFit="1" customWidth="1"/>
    <col min="16138" max="16384" width="9.140625" style="5"/>
  </cols>
  <sheetData>
    <row r="1" spans="1:9" ht="18.75" customHeight="1" x14ac:dyDescent="0.3">
      <c r="A1" s="1"/>
      <c r="B1" s="2"/>
      <c r="C1" s="2"/>
      <c r="D1" s="3"/>
      <c r="E1" s="3"/>
      <c r="F1" s="3"/>
      <c r="G1" s="60" t="s">
        <v>53</v>
      </c>
      <c r="H1" s="60"/>
      <c r="I1" s="4"/>
    </row>
    <row r="2" spans="1:9" ht="17.25" customHeight="1" x14ac:dyDescent="0.3">
      <c r="A2" s="1"/>
      <c r="B2" s="2"/>
      <c r="C2" s="2"/>
      <c r="D2" s="3"/>
      <c r="E2" s="3"/>
      <c r="F2" s="6"/>
      <c r="G2" s="61" t="s">
        <v>1</v>
      </c>
      <c r="H2" s="61"/>
      <c r="I2" s="7"/>
    </row>
    <row r="3" spans="1:9" ht="12" customHeight="1" x14ac:dyDescent="0.3">
      <c r="A3" s="1"/>
      <c r="B3" s="2"/>
      <c r="C3" s="2"/>
      <c r="D3" s="3"/>
      <c r="E3" s="3"/>
      <c r="F3" s="41"/>
      <c r="G3" s="41"/>
      <c r="H3" s="3"/>
    </row>
    <row r="4" spans="1:9" ht="43.5" customHeight="1" x14ac:dyDescent="0.3">
      <c r="A4" s="62" t="s">
        <v>50</v>
      </c>
      <c r="B4" s="62"/>
      <c r="C4" s="62"/>
      <c r="D4" s="62"/>
      <c r="E4" s="62"/>
      <c r="F4" s="62"/>
      <c r="G4" s="62"/>
      <c r="H4" s="62"/>
    </row>
    <row r="5" spans="1:9" x14ac:dyDescent="0.3">
      <c r="A5" s="1"/>
      <c r="B5" s="2"/>
      <c r="C5" s="2"/>
      <c r="D5" s="3"/>
      <c r="E5" s="8"/>
      <c r="F5" s="8"/>
      <c r="G5" s="8"/>
      <c r="H5" s="9" t="s">
        <v>2</v>
      </c>
    </row>
    <row r="6" spans="1:9" ht="18.75" customHeight="1" x14ac:dyDescent="0.3">
      <c r="A6" s="63" t="s">
        <v>3</v>
      </c>
      <c r="B6" s="65" t="s">
        <v>4</v>
      </c>
      <c r="C6" s="59" t="s">
        <v>5</v>
      </c>
      <c r="D6" s="59" t="s">
        <v>6</v>
      </c>
      <c r="E6" s="67" t="s">
        <v>51</v>
      </c>
      <c r="F6" s="59" t="s">
        <v>43</v>
      </c>
      <c r="G6" s="59" t="s">
        <v>45</v>
      </c>
      <c r="H6" s="59" t="s">
        <v>52</v>
      </c>
    </row>
    <row r="7" spans="1:9" ht="60.75" customHeight="1" x14ac:dyDescent="0.3">
      <c r="A7" s="64"/>
      <c r="B7" s="66"/>
      <c r="C7" s="59"/>
      <c r="D7" s="59"/>
      <c r="E7" s="59"/>
      <c r="F7" s="59"/>
      <c r="G7" s="59"/>
      <c r="H7" s="59"/>
    </row>
    <row r="8" spans="1:9" ht="15.75" customHeight="1" x14ac:dyDescent="0.3">
      <c r="A8" s="10"/>
      <c r="B8" s="50">
        <v>1</v>
      </c>
      <c r="C8" s="50">
        <v>2</v>
      </c>
      <c r="D8" s="50">
        <v>3</v>
      </c>
      <c r="E8" s="56">
        <v>4</v>
      </c>
      <c r="F8" s="50">
        <v>6</v>
      </c>
      <c r="G8" s="50">
        <v>7</v>
      </c>
      <c r="H8" s="50">
        <v>8</v>
      </c>
    </row>
    <row r="9" spans="1:9" x14ac:dyDescent="0.3">
      <c r="A9" s="46">
        <v>1</v>
      </c>
      <c r="B9" s="11" t="s">
        <v>7</v>
      </c>
      <c r="C9" s="12" t="s">
        <v>8</v>
      </c>
      <c r="D9" s="12"/>
      <c r="E9" s="13">
        <v>7248826</v>
      </c>
      <c r="F9" s="13">
        <v>13478698.470000001</v>
      </c>
      <c r="G9" s="13">
        <v>13253617.9</v>
      </c>
      <c r="H9" s="13">
        <v>12867482.5</v>
      </c>
    </row>
    <row r="10" spans="1:9" x14ac:dyDescent="0.3">
      <c r="A10" s="46">
        <v>2</v>
      </c>
      <c r="B10" s="11" t="s">
        <v>9</v>
      </c>
      <c r="C10" s="12" t="s">
        <v>10</v>
      </c>
      <c r="D10" s="12"/>
      <c r="E10" s="53">
        <v>17</v>
      </c>
      <c r="F10" s="53">
        <v>17</v>
      </c>
      <c r="G10" s="53">
        <v>17</v>
      </c>
      <c r="H10" s="53">
        <v>17</v>
      </c>
    </row>
    <row r="11" spans="1:9" s="14" customFormat="1" ht="31.5" x14ac:dyDescent="0.3">
      <c r="A11" s="46">
        <v>3</v>
      </c>
      <c r="B11" s="11" t="s">
        <v>11</v>
      </c>
      <c r="C11" s="12" t="s">
        <v>8</v>
      </c>
      <c r="D11" s="12"/>
      <c r="E11" s="13">
        <f>(E9*E10)/100</f>
        <v>1232300.42</v>
      </c>
      <c r="F11" s="13">
        <f>F9*0.17</f>
        <v>2291378.7399000004</v>
      </c>
      <c r="G11" s="13">
        <f>(G9*G10)/100</f>
        <v>2253115.0430000001</v>
      </c>
      <c r="H11" s="13">
        <f>(H9*H10)/100</f>
        <v>2187472.0249999999</v>
      </c>
    </row>
    <row r="12" spans="1:9" s="14" customFormat="1" x14ac:dyDescent="0.3">
      <c r="A12" s="46">
        <v>4</v>
      </c>
      <c r="B12" s="11" t="s">
        <v>12</v>
      </c>
      <c r="C12" s="12" t="s">
        <v>8</v>
      </c>
      <c r="D12" s="12"/>
      <c r="E12" s="13"/>
      <c r="F12" s="13"/>
      <c r="G12" s="15"/>
      <c r="H12" s="15"/>
    </row>
    <row r="13" spans="1:9" x14ac:dyDescent="0.3">
      <c r="A13" s="46">
        <v>5</v>
      </c>
      <c r="B13" s="11" t="s">
        <v>13</v>
      </c>
      <c r="C13" s="12" t="s">
        <v>8</v>
      </c>
      <c r="D13" s="12" t="s">
        <v>14</v>
      </c>
      <c r="E13" s="13">
        <f>E11+E12</f>
        <v>1232300.42</v>
      </c>
      <c r="F13" s="13">
        <f>F11+F12</f>
        <v>2291378.7399000004</v>
      </c>
      <c r="G13" s="13">
        <f>G11+G12</f>
        <v>2253115.0430000001</v>
      </c>
      <c r="H13" s="13">
        <f>H11+H12</f>
        <v>2187472.0249999999</v>
      </c>
      <c r="I13" s="16"/>
    </row>
    <row r="14" spans="1:9" x14ac:dyDescent="0.3">
      <c r="A14" s="46">
        <v>6</v>
      </c>
      <c r="B14" s="11" t="s">
        <v>15</v>
      </c>
      <c r="C14" s="12" t="s">
        <v>10</v>
      </c>
      <c r="D14" s="12"/>
      <c r="E14" s="13">
        <v>100</v>
      </c>
      <c r="F14" s="13">
        <v>100</v>
      </c>
      <c r="G14" s="13">
        <v>100</v>
      </c>
      <c r="H14" s="13">
        <v>100</v>
      </c>
      <c r="I14" s="16"/>
    </row>
    <row r="15" spans="1:9" ht="18" customHeight="1" x14ac:dyDescent="0.3">
      <c r="A15" s="46">
        <v>7</v>
      </c>
      <c r="B15" s="11" t="s">
        <v>16</v>
      </c>
      <c r="C15" s="12" t="s">
        <v>8</v>
      </c>
      <c r="D15" s="12" t="s">
        <v>17</v>
      </c>
      <c r="E15" s="13">
        <f>(E13*E14)/100</f>
        <v>1232300.42</v>
      </c>
      <c r="F15" s="13">
        <f>(F13*F14)/100</f>
        <v>2291378.7399000004</v>
      </c>
      <c r="G15" s="13">
        <f>(G13*G14)/100</f>
        <v>2253115.0430000001</v>
      </c>
      <c r="H15" s="13">
        <f>(H13*H14)/100</f>
        <v>2187472.0249999999</v>
      </c>
    </row>
    <row r="16" spans="1:9" ht="18" customHeight="1" x14ac:dyDescent="0.3">
      <c r="A16" s="46">
        <v>8</v>
      </c>
      <c r="B16" s="11" t="s">
        <v>47</v>
      </c>
      <c r="C16" s="12" t="s">
        <v>10</v>
      </c>
      <c r="D16" s="12"/>
      <c r="E16" s="54">
        <v>10</v>
      </c>
      <c r="F16" s="54">
        <v>10</v>
      </c>
      <c r="G16" s="54">
        <v>10</v>
      </c>
      <c r="H16" s="54">
        <v>10</v>
      </c>
      <c r="I16" s="17"/>
    </row>
    <row r="17" spans="1:12" x14ac:dyDescent="0.3">
      <c r="A17" s="46">
        <v>9</v>
      </c>
      <c r="B17" s="11" t="s">
        <v>48</v>
      </c>
      <c r="C17" s="12" t="s">
        <v>8</v>
      </c>
      <c r="D17" s="12" t="s">
        <v>18</v>
      </c>
      <c r="E17" s="13">
        <f>(E15*E16)/100</f>
        <v>123230.04199999999</v>
      </c>
      <c r="F17" s="13">
        <f>(F15*F16)/100</f>
        <v>229137.87399000005</v>
      </c>
      <c r="G17" s="42">
        <f>(G15*G16)/100</f>
        <v>225311.5043</v>
      </c>
      <c r="H17" s="42">
        <f>(H15*H16)/100</f>
        <v>218747.20250000001</v>
      </c>
    </row>
    <row r="18" spans="1:12" x14ac:dyDescent="0.3">
      <c r="F18" s="55"/>
      <c r="G18" s="55"/>
      <c r="H18" s="55"/>
    </row>
    <row r="19" spans="1:12" x14ac:dyDescent="0.3">
      <c r="A19" s="5"/>
      <c r="B19" s="18"/>
      <c r="C19" s="18"/>
      <c r="D19" s="18"/>
      <c r="E19" s="19"/>
      <c r="F19" s="20"/>
      <c r="G19" s="21"/>
      <c r="H19" s="22"/>
      <c r="I19" s="18"/>
      <c r="J19" s="18"/>
      <c r="K19" s="18"/>
      <c r="L19" s="18"/>
    </row>
    <row r="20" spans="1:12" x14ac:dyDescent="0.3">
      <c r="A20" s="5"/>
      <c r="B20" s="23"/>
      <c r="C20" s="23"/>
      <c r="D20" s="22"/>
      <c r="E20" s="22"/>
      <c r="F20" s="22"/>
      <c r="G20" s="24"/>
      <c r="H20" s="22"/>
      <c r="I20" s="18"/>
      <c r="J20" s="18"/>
      <c r="K20" s="18"/>
    </row>
    <row r="21" spans="1:12" x14ac:dyDescent="0.3">
      <c r="B21" s="8"/>
      <c r="C21" s="8"/>
      <c r="D21" s="22"/>
      <c r="E21" s="22"/>
      <c r="F21" s="22"/>
      <c r="G21" s="26"/>
      <c r="H21" s="22"/>
    </row>
    <row r="23" spans="1:12" x14ac:dyDescent="0.3">
      <c r="D23" s="14"/>
      <c r="E23" s="14"/>
    </row>
  </sheetData>
  <mergeCells count="11">
    <mergeCell ref="H6:H7"/>
    <mergeCell ref="G1:H1"/>
    <mergeCell ref="G2:H2"/>
    <mergeCell ref="A4:H4"/>
    <mergeCell ref="A6:A7"/>
    <mergeCell ref="B6:B7"/>
    <mergeCell ref="C6:C7"/>
    <mergeCell ref="D6:D7"/>
    <mergeCell ref="E6:E7"/>
    <mergeCell ref="F6:F7"/>
    <mergeCell ref="G6:G7"/>
  </mergeCells>
  <pageMargins left="0.78740157480314965" right="0.39370078740157483" top="0.78740157480314965" bottom="0.78740157480314965" header="0.51181102362204722" footer="0.51181102362204722"/>
  <pageSetup paperSize="9" scale="79" firstPageNumber="2138" orientation="landscape" useFirstPageNumber="1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92D050"/>
    <pageSetUpPr fitToPage="1"/>
  </sheetPr>
  <dimension ref="A1:S19"/>
  <sheetViews>
    <sheetView showZeros="0" tabSelected="1" view="pageBreakPreview" zoomScale="90" zoomScaleNormal="100" zoomScaleSheetLayoutView="90" workbookViewId="0">
      <pane xSplit="2" ySplit="8" topLeftCell="C9" activePane="bottomRight" state="frozen"/>
      <selection pane="topRight" activeCell="C1" sqref="C1"/>
      <selection pane="bottomLeft" activeCell="A9" sqref="A9"/>
      <selection pane="bottomRight" activeCell="F21" sqref="F21"/>
    </sheetView>
  </sheetViews>
  <sheetFormatPr defaultColWidth="9.140625" defaultRowHeight="15.75" x14ac:dyDescent="0.25"/>
  <cols>
    <col min="1" max="1" width="4.42578125" style="28" customWidth="1"/>
    <col min="2" max="2" width="59" style="28" customWidth="1"/>
    <col min="3" max="3" width="16" style="28" customWidth="1"/>
    <col min="4" max="4" width="15" style="28" customWidth="1"/>
    <col min="5" max="5" width="14" style="29" customWidth="1"/>
    <col min="6" max="6" width="13" style="29" customWidth="1"/>
    <col min="7" max="7" width="13.7109375" style="29" customWidth="1"/>
    <col min="8" max="8" width="12.28515625" style="29" customWidth="1"/>
    <col min="9" max="9" width="14" style="29" customWidth="1"/>
    <col min="10" max="10" width="13.28515625" style="29" customWidth="1"/>
    <col min="11" max="257" width="9.140625" style="30"/>
    <col min="258" max="258" width="4.42578125" style="30" customWidth="1"/>
    <col min="259" max="259" width="59" style="30" customWidth="1"/>
    <col min="260" max="260" width="15" style="30" customWidth="1"/>
    <col min="261" max="261" width="14" style="30" customWidth="1"/>
    <col min="262" max="262" width="14.140625" style="30" customWidth="1"/>
    <col min="263" max="263" width="14.85546875" style="30" customWidth="1"/>
    <col min="264" max="264" width="10.85546875" style="30" customWidth="1"/>
    <col min="265" max="265" width="12.7109375" style="30" customWidth="1"/>
    <col min="266" max="266" width="11.42578125" style="30" customWidth="1"/>
    <col min="267" max="513" width="9.140625" style="30"/>
    <col min="514" max="514" width="4.42578125" style="30" customWidth="1"/>
    <col min="515" max="515" width="59" style="30" customWidth="1"/>
    <col min="516" max="516" width="15" style="30" customWidth="1"/>
    <col min="517" max="517" width="14" style="30" customWidth="1"/>
    <col min="518" max="518" width="14.140625" style="30" customWidth="1"/>
    <col min="519" max="519" width="14.85546875" style="30" customWidth="1"/>
    <col min="520" max="520" width="10.85546875" style="30" customWidth="1"/>
    <col min="521" max="521" width="12.7109375" style="30" customWidth="1"/>
    <col min="522" max="522" width="11.42578125" style="30" customWidth="1"/>
    <col min="523" max="769" width="9.140625" style="30"/>
    <col min="770" max="770" width="4.42578125" style="30" customWidth="1"/>
    <col min="771" max="771" width="59" style="30" customWidth="1"/>
    <col min="772" max="772" width="15" style="30" customWidth="1"/>
    <col min="773" max="773" width="14" style="30" customWidth="1"/>
    <col min="774" max="774" width="14.140625" style="30" customWidth="1"/>
    <col min="775" max="775" width="14.85546875" style="30" customWidth="1"/>
    <col min="776" max="776" width="10.85546875" style="30" customWidth="1"/>
    <col min="777" max="777" width="12.7109375" style="30" customWidth="1"/>
    <col min="778" max="778" width="11.42578125" style="30" customWidth="1"/>
    <col min="779" max="1025" width="9.140625" style="30"/>
    <col min="1026" max="1026" width="4.42578125" style="30" customWidth="1"/>
    <col min="1027" max="1027" width="59" style="30" customWidth="1"/>
    <col min="1028" max="1028" width="15" style="30" customWidth="1"/>
    <col min="1029" max="1029" width="14" style="30" customWidth="1"/>
    <col min="1030" max="1030" width="14.140625" style="30" customWidth="1"/>
    <col min="1031" max="1031" width="14.85546875" style="30" customWidth="1"/>
    <col min="1032" max="1032" width="10.85546875" style="30" customWidth="1"/>
    <col min="1033" max="1033" width="12.7109375" style="30" customWidth="1"/>
    <col min="1034" max="1034" width="11.42578125" style="30" customWidth="1"/>
    <col min="1035" max="1281" width="9.140625" style="30"/>
    <col min="1282" max="1282" width="4.42578125" style="30" customWidth="1"/>
    <col min="1283" max="1283" width="59" style="30" customWidth="1"/>
    <col min="1284" max="1284" width="15" style="30" customWidth="1"/>
    <col min="1285" max="1285" width="14" style="30" customWidth="1"/>
    <col min="1286" max="1286" width="14.140625" style="30" customWidth="1"/>
    <col min="1287" max="1287" width="14.85546875" style="30" customWidth="1"/>
    <col min="1288" max="1288" width="10.85546875" style="30" customWidth="1"/>
    <col min="1289" max="1289" width="12.7109375" style="30" customWidth="1"/>
    <col min="1290" max="1290" width="11.42578125" style="30" customWidth="1"/>
    <col min="1291" max="1537" width="9.140625" style="30"/>
    <col min="1538" max="1538" width="4.42578125" style="30" customWidth="1"/>
    <col min="1539" max="1539" width="59" style="30" customWidth="1"/>
    <col min="1540" max="1540" width="15" style="30" customWidth="1"/>
    <col min="1541" max="1541" width="14" style="30" customWidth="1"/>
    <col min="1542" max="1542" width="14.140625" style="30" customWidth="1"/>
    <col min="1543" max="1543" width="14.85546875" style="30" customWidth="1"/>
    <col min="1544" max="1544" width="10.85546875" style="30" customWidth="1"/>
    <col min="1545" max="1545" width="12.7109375" style="30" customWidth="1"/>
    <col min="1546" max="1546" width="11.42578125" style="30" customWidth="1"/>
    <col min="1547" max="1793" width="9.140625" style="30"/>
    <col min="1794" max="1794" width="4.42578125" style="30" customWidth="1"/>
    <col min="1795" max="1795" width="59" style="30" customWidth="1"/>
    <col min="1796" max="1796" width="15" style="30" customWidth="1"/>
    <col min="1797" max="1797" width="14" style="30" customWidth="1"/>
    <col min="1798" max="1798" width="14.140625" style="30" customWidth="1"/>
    <col min="1799" max="1799" width="14.85546875" style="30" customWidth="1"/>
    <col min="1800" max="1800" width="10.85546875" style="30" customWidth="1"/>
    <col min="1801" max="1801" width="12.7109375" style="30" customWidth="1"/>
    <col min="1802" max="1802" width="11.42578125" style="30" customWidth="1"/>
    <col min="1803" max="2049" width="9.140625" style="30"/>
    <col min="2050" max="2050" width="4.42578125" style="30" customWidth="1"/>
    <col min="2051" max="2051" width="59" style="30" customWidth="1"/>
    <col min="2052" max="2052" width="15" style="30" customWidth="1"/>
    <col min="2053" max="2053" width="14" style="30" customWidth="1"/>
    <col min="2054" max="2054" width="14.140625" style="30" customWidth="1"/>
    <col min="2055" max="2055" width="14.85546875" style="30" customWidth="1"/>
    <col min="2056" max="2056" width="10.85546875" style="30" customWidth="1"/>
    <col min="2057" max="2057" width="12.7109375" style="30" customWidth="1"/>
    <col min="2058" max="2058" width="11.42578125" style="30" customWidth="1"/>
    <col min="2059" max="2305" width="9.140625" style="30"/>
    <col min="2306" max="2306" width="4.42578125" style="30" customWidth="1"/>
    <col min="2307" max="2307" width="59" style="30" customWidth="1"/>
    <col min="2308" max="2308" width="15" style="30" customWidth="1"/>
    <col min="2309" max="2309" width="14" style="30" customWidth="1"/>
    <col min="2310" max="2310" width="14.140625" style="30" customWidth="1"/>
    <col min="2311" max="2311" width="14.85546875" style="30" customWidth="1"/>
    <col min="2312" max="2312" width="10.85546875" style="30" customWidth="1"/>
    <col min="2313" max="2313" width="12.7109375" style="30" customWidth="1"/>
    <col min="2314" max="2314" width="11.42578125" style="30" customWidth="1"/>
    <col min="2315" max="2561" width="9.140625" style="30"/>
    <col min="2562" max="2562" width="4.42578125" style="30" customWidth="1"/>
    <col min="2563" max="2563" width="59" style="30" customWidth="1"/>
    <col min="2564" max="2564" width="15" style="30" customWidth="1"/>
    <col min="2565" max="2565" width="14" style="30" customWidth="1"/>
    <col min="2566" max="2566" width="14.140625" style="30" customWidth="1"/>
    <col min="2567" max="2567" width="14.85546875" style="30" customWidth="1"/>
    <col min="2568" max="2568" width="10.85546875" style="30" customWidth="1"/>
    <col min="2569" max="2569" width="12.7109375" style="30" customWidth="1"/>
    <col min="2570" max="2570" width="11.42578125" style="30" customWidth="1"/>
    <col min="2571" max="2817" width="9.140625" style="30"/>
    <col min="2818" max="2818" width="4.42578125" style="30" customWidth="1"/>
    <col min="2819" max="2819" width="59" style="30" customWidth="1"/>
    <col min="2820" max="2820" width="15" style="30" customWidth="1"/>
    <col min="2821" max="2821" width="14" style="30" customWidth="1"/>
    <col min="2822" max="2822" width="14.140625" style="30" customWidth="1"/>
    <col min="2823" max="2823" width="14.85546875" style="30" customWidth="1"/>
    <col min="2824" max="2824" width="10.85546875" style="30" customWidth="1"/>
    <col min="2825" max="2825" width="12.7109375" style="30" customWidth="1"/>
    <col min="2826" max="2826" width="11.42578125" style="30" customWidth="1"/>
    <col min="2827" max="3073" width="9.140625" style="30"/>
    <col min="3074" max="3074" width="4.42578125" style="30" customWidth="1"/>
    <col min="3075" max="3075" width="59" style="30" customWidth="1"/>
    <col min="3076" max="3076" width="15" style="30" customWidth="1"/>
    <col min="3077" max="3077" width="14" style="30" customWidth="1"/>
    <col min="3078" max="3078" width="14.140625" style="30" customWidth="1"/>
    <col min="3079" max="3079" width="14.85546875" style="30" customWidth="1"/>
    <col min="3080" max="3080" width="10.85546875" style="30" customWidth="1"/>
    <col min="3081" max="3081" width="12.7109375" style="30" customWidth="1"/>
    <col min="3082" max="3082" width="11.42578125" style="30" customWidth="1"/>
    <col min="3083" max="3329" width="9.140625" style="30"/>
    <col min="3330" max="3330" width="4.42578125" style="30" customWidth="1"/>
    <col min="3331" max="3331" width="59" style="30" customWidth="1"/>
    <col min="3332" max="3332" width="15" style="30" customWidth="1"/>
    <col min="3333" max="3333" width="14" style="30" customWidth="1"/>
    <col min="3334" max="3334" width="14.140625" style="30" customWidth="1"/>
    <col min="3335" max="3335" width="14.85546875" style="30" customWidth="1"/>
    <col min="3336" max="3336" width="10.85546875" style="30" customWidth="1"/>
    <col min="3337" max="3337" width="12.7109375" style="30" customWidth="1"/>
    <col min="3338" max="3338" width="11.42578125" style="30" customWidth="1"/>
    <col min="3339" max="3585" width="9.140625" style="30"/>
    <col min="3586" max="3586" width="4.42578125" style="30" customWidth="1"/>
    <col min="3587" max="3587" width="59" style="30" customWidth="1"/>
    <col min="3588" max="3588" width="15" style="30" customWidth="1"/>
    <col min="3589" max="3589" width="14" style="30" customWidth="1"/>
    <col min="3590" max="3590" width="14.140625" style="30" customWidth="1"/>
    <col min="3591" max="3591" width="14.85546875" style="30" customWidth="1"/>
    <col min="3592" max="3592" width="10.85546875" style="30" customWidth="1"/>
    <col min="3593" max="3593" width="12.7109375" style="30" customWidth="1"/>
    <col min="3594" max="3594" width="11.42578125" style="30" customWidth="1"/>
    <col min="3595" max="3841" width="9.140625" style="30"/>
    <col min="3842" max="3842" width="4.42578125" style="30" customWidth="1"/>
    <col min="3843" max="3843" width="59" style="30" customWidth="1"/>
    <col min="3844" max="3844" width="15" style="30" customWidth="1"/>
    <col min="3845" max="3845" width="14" style="30" customWidth="1"/>
    <col min="3846" max="3846" width="14.140625" style="30" customWidth="1"/>
    <col min="3847" max="3847" width="14.85546875" style="30" customWidth="1"/>
    <col min="3848" max="3848" width="10.85546875" style="30" customWidth="1"/>
    <col min="3849" max="3849" width="12.7109375" style="30" customWidth="1"/>
    <col min="3850" max="3850" width="11.42578125" style="30" customWidth="1"/>
    <col min="3851" max="4097" width="9.140625" style="30"/>
    <col min="4098" max="4098" width="4.42578125" style="30" customWidth="1"/>
    <col min="4099" max="4099" width="59" style="30" customWidth="1"/>
    <col min="4100" max="4100" width="15" style="30" customWidth="1"/>
    <col min="4101" max="4101" width="14" style="30" customWidth="1"/>
    <col min="4102" max="4102" width="14.140625" style="30" customWidth="1"/>
    <col min="4103" max="4103" width="14.85546875" style="30" customWidth="1"/>
    <col min="4104" max="4104" width="10.85546875" style="30" customWidth="1"/>
    <col min="4105" max="4105" width="12.7109375" style="30" customWidth="1"/>
    <col min="4106" max="4106" width="11.42578125" style="30" customWidth="1"/>
    <col min="4107" max="4353" width="9.140625" style="30"/>
    <col min="4354" max="4354" width="4.42578125" style="30" customWidth="1"/>
    <col min="4355" max="4355" width="59" style="30" customWidth="1"/>
    <col min="4356" max="4356" width="15" style="30" customWidth="1"/>
    <col min="4357" max="4357" width="14" style="30" customWidth="1"/>
    <col min="4358" max="4358" width="14.140625" style="30" customWidth="1"/>
    <col min="4359" max="4359" width="14.85546875" style="30" customWidth="1"/>
    <col min="4360" max="4360" width="10.85546875" style="30" customWidth="1"/>
    <col min="4361" max="4361" width="12.7109375" style="30" customWidth="1"/>
    <col min="4362" max="4362" width="11.42578125" style="30" customWidth="1"/>
    <col min="4363" max="4609" width="9.140625" style="30"/>
    <col min="4610" max="4610" width="4.42578125" style="30" customWidth="1"/>
    <col min="4611" max="4611" width="59" style="30" customWidth="1"/>
    <col min="4612" max="4612" width="15" style="30" customWidth="1"/>
    <col min="4613" max="4613" width="14" style="30" customWidth="1"/>
    <col min="4614" max="4614" width="14.140625" style="30" customWidth="1"/>
    <col min="4615" max="4615" width="14.85546875" style="30" customWidth="1"/>
    <col min="4616" max="4616" width="10.85546875" style="30" customWidth="1"/>
    <col min="4617" max="4617" width="12.7109375" style="30" customWidth="1"/>
    <col min="4618" max="4618" width="11.42578125" style="30" customWidth="1"/>
    <col min="4619" max="4865" width="9.140625" style="30"/>
    <col min="4866" max="4866" width="4.42578125" style="30" customWidth="1"/>
    <col min="4867" max="4867" width="59" style="30" customWidth="1"/>
    <col min="4868" max="4868" width="15" style="30" customWidth="1"/>
    <col min="4869" max="4869" width="14" style="30" customWidth="1"/>
    <col min="4870" max="4870" width="14.140625" style="30" customWidth="1"/>
    <col min="4871" max="4871" width="14.85546875" style="30" customWidth="1"/>
    <col min="4872" max="4872" width="10.85546875" style="30" customWidth="1"/>
    <col min="4873" max="4873" width="12.7109375" style="30" customWidth="1"/>
    <col min="4874" max="4874" width="11.42578125" style="30" customWidth="1"/>
    <col min="4875" max="5121" width="9.140625" style="30"/>
    <col min="5122" max="5122" width="4.42578125" style="30" customWidth="1"/>
    <col min="5123" max="5123" width="59" style="30" customWidth="1"/>
    <col min="5124" max="5124" width="15" style="30" customWidth="1"/>
    <col min="5125" max="5125" width="14" style="30" customWidth="1"/>
    <col min="5126" max="5126" width="14.140625" style="30" customWidth="1"/>
    <col min="5127" max="5127" width="14.85546875" style="30" customWidth="1"/>
    <col min="5128" max="5128" width="10.85546875" style="30" customWidth="1"/>
    <col min="5129" max="5129" width="12.7109375" style="30" customWidth="1"/>
    <col min="5130" max="5130" width="11.42578125" style="30" customWidth="1"/>
    <col min="5131" max="5377" width="9.140625" style="30"/>
    <col min="5378" max="5378" width="4.42578125" style="30" customWidth="1"/>
    <col min="5379" max="5379" width="59" style="30" customWidth="1"/>
    <col min="5380" max="5380" width="15" style="30" customWidth="1"/>
    <col min="5381" max="5381" width="14" style="30" customWidth="1"/>
    <col min="5382" max="5382" width="14.140625" style="30" customWidth="1"/>
    <col min="5383" max="5383" width="14.85546875" style="30" customWidth="1"/>
    <col min="5384" max="5384" width="10.85546875" style="30" customWidth="1"/>
    <col min="5385" max="5385" width="12.7109375" style="30" customWidth="1"/>
    <col min="5386" max="5386" width="11.42578125" style="30" customWidth="1"/>
    <col min="5387" max="5633" width="9.140625" style="30"/>
    <col min="5634" max="5634" width="4.42578125" style="30" customWidth="1"/>
    <col min="5635" max="5635" width="59" style="30" customWidth="1"/>
    <col min="5636" max="5636" width="15" style="30" customWidth="1"/>
    <col min="5637" max="5637" width="14" style="30" customWidth="1"/>
    <col min="5638" max="5638" width="14.140625" style="30" customWidth="1"/>
    <col min="5639" max="5639" width="14.85546875" style="30" customWidth="1"/>
    <col min="5640" max="5640" width="10.85546875" style="30" customWidth="1"/>
    <col min="5641" max="5641" width="12.7109375" style="30" customWidth="1"/>
    <col min="5642" max="5642" width="11.42578125" style="30" customWidth="1"/>
    <col min="5643" max="5889" width="9.140625" style="30"/>
    <col min="5890" max="5890" width="4.42578125" style="30" customWidth="1"/>
    <col min="5891" max="5891" width="59" style="30" customWidth="1"/>
    <col min="5892" max="5892" width="15" style="30" customWidth="1"/>
    <col min="5893" max="5893" width="14" style="30" customWidth="1"/>
    <col min="5894" max="5894" width="14.140625" style="30" customWidth="1"/>
    <col min="5895" max="5895" width="14.85546875" style="30" customWidth="1"/>
    <col min="5896" max="5896" width="10.85546875" style="30" customWidth="1"/>
    <col min="5897" max="5897" width="12.7109375" style="30" customWidth="1"/>
    <col min="5898" max="5898" width="11.42578125" style="30" customWidth="1"/>
    <col min="5899" max="6145" width="9.140625" style="30"/>
    <col min="6146" max="6146" width="4.42578125" style="30" customWidth="1"/>
    <col min="6147" max="6147" width="59" style="30" customWidth="1"/>
    <col min="6148" max="6148" width="15" style="30" customWidth="1"/>
    <col min="6149" max="6149" width="14" style="30" customWidth="1"/>
    <col min="6150" max="6150" width="14.140625" style="30" customWidth="1"/>
    <col min="6151" max="6151" width="14.85546875" style="30" customWidth="1"/>
    <col min="6152" max="6152" width="10.85546875" style="30" customWidth="1"/>
    <col min="6153" max="6153" width="12.7109375" style="30" customWidth="1"/>
    <col min="6154" max="6154" width="11.42578125" style="30" customWidth="1"/>
    <col min="6155" max="6401" width="9.140625" style="30"/>
    <col min="6402" max="6402" width="4.42578125" style="30" customWidth="1"/>
    <col min="6403" max="6403" width="59" style="30" customWidth="1"/>
    <col min="6404" max="6404" width="15" style="30" customWidth="1"/>
    <col min="6405" max="6405" width="14" style="30" customWidth="1"/>
    <col min="6406" max="6406" width="14.140625" style="30" customWidth="1"/>
    <col min="6407" max="6407" width="14.85546875" style="30" customWidth="1"/>
    <col min="6408" max="6408" width="10.85546875" style="30" customWidth="1"/>
    <col min="6409" max="6409" width="12.7109375" style="30" customWidth="1"/>
    <col min="6410" max="6410" width="11.42578125" style="30" customWidth="1"/>
    <col min="6411" max="6657" width="9.140625" style="30"/>
    <col min="6658" max="6658" width="4.42578125" style="30" customWidth="1"/>
    <col min="6659" max="6659" width="59" style="30" customWidth="1"/>
    <col min="6660" max="6660" width="15" style="30" customWidth="1"/>
    <col min="6661" max="6661" width="14" style="30" customWidth="1"/>
    <col min="6662" max="6662" width="14.140625" style="30" customWidth="1"/>
    <col min="6663" max="6663" width="14.85546875" style="30" customWidth="1"/>
    <col min="6664" max="6664" width="10.85546875" style="30" customWidth="1"/>
    <col min="6665" max="6665" width="12.7109375" style="30" customWidth="1"/>
    <col min="6666" max="6666" width="11.42578125" style="30" customWidth="1"/>
    <col min="6667" max="6913" width="9.140625" style="30"/>
    <col min="6914" max="6914" width="4.42578125" style="30" customWidth="1"/>
    <col min="6915" max="6915" width="59" style="30" customWidth="1"/>
    <col min="6916" max="6916" width="15" style="30" customWidth="1"/>
    <col min="6917" max="6917" width="14" style="30" customWidth="1"/>
    <col min="6918" max="6918" width="14.140625" style="30" customWidth="1"/>
    <col min="6919" max="6919" width="14.85546875" style="30" customWidth="1"/>
    <col min="6920" max="6920" width="10.85546875" style="30" customWidth="1"/>
    <col min="6921" max="6921" width="12.7109375" style="30" customWidth="1"/>
    <col min="6922" max="6922" width="11.42578125" style="30" customWidth="1"/>
    <col min="6923" max="7169" width="9.140625" style="30"/>
    <col min="7170" max="7170" width="4.42578125" style="30" customWidth="1"/>
    <col min="7171" max="7171" width="59" style="30" customWidth="1"/>
    <col min="7172" max="7172" width="15" style="30" customWidth="1"/>
    <col min="7173" max="7173" width="14" style="30" customWidth="1"/>
    <col min="7174" max="7174" width="14.140625" style="30" customWidth="1"/>
    <col min="7175" max="7175" width="14.85546875" style="30" customWidth="1"/>
    <col min="7176" max="7176" width="10.85546875" style="30" customWidth="1"/>
    <col min="7177" max="7177" width="12.7109375" style="30" customWidth="1"/>
    <col min="7178" max="7178" width="11.42578125" style="30" customWidth="1"/>
    <col min="7179" max="7425" width="9.140625" style="30"/>
    <col min="7426" max="7426" width="4.42578125" style="30" customWidth="1"/>
    <col min="7427" max="7427" width="59" style="30" customWidth="1"/>
    <col min="7428" max="7428" width="15" style="30" customWidth="1"/>
    <col min="7429" max="7429" width="14" style="30" customWidth="1"/>
    <col min="7430" max="7430" width="14.140625" style="30" customWidth="1"/>
    <col min="7431" max="7431" width="14.85546875" style="30" customWidth="1"/>
    <col min="7432" max="7432" width="10.85546875" style="30" customWidth="1"/>
    <col min="7433" max="7433" width="12.7109375" style="30" customWidth="1"/>
    <col min="7434" max="7434" width="11.42578125" style="30" customWidth="1"/>
    <col min="7435" max="7681" width="9.140625" style="30"/>
    <col min="7682" max="7682" width="4.42578125" style="30" customWidth="1"/>
    <col min="7683" max="7683" width="59" style="30" customWidth="1"/>
    <col min="7684" max="7684" width="15" style="30" customWidth="1"/>
    <col min="7685" max="7685" width="14" style="30" customWidth="1"/>
    <col min="7686" max="7686" width="14.140625" style="30" customWidth="1"/>
    <col min="7687" max="7687" width="14.85546875" style="30" customWidth="1"/>
    <col min="7688" max="7688" width="10.85546875" style="30" customWidth="1"/>
    <col min="7689" max="7689" width="12.7109375" style="30" customWidth="1"/>
    <col min="7690" max="7690" width="11.42578125" style="30" customWidth="1"/>
    <col min="7691" max="7937" width="9.140625" style="30"/>
    <col min="7938" max="7938" width="4.42578125" style="30" customWidth="1"/>
    <col min="7939" max="7939" width="59" style="30" customWidth="1"/>
    <col min="7940" max="7940" width="15" style="30" customWidth="1"/>
    <col min="7941" max="7941" width="14" style="30" customWidth="1"/>
    <col min="7942" max="7942" width="14.140625" style="30" customWidth="1"/>
    <col min="7943" max="7943" width="14.85546875" style="30" customWidth="1"/>
    <col min="7944" max="7944" width="10.85546875" style="30" customWidth="1"/>
    <col min="7945" max="7945" width="12.7109375" style="30" customWidth="1"/>
    <col min="7946" max="7946" width="11.42578125" style="30" customWidth="1"/>
    <col min="7947" max="8193" width="9.140625" style="30"/>
    <col min="8194" max="8194" width="4.42578125" style="30" customWidth="1"/>
    <col min="8195" max="8195" width="59" style="30" customWidth="1"/>
    <col min="8196" max="8196" width="15" style="30" customWidth="1"/>
    <col min="8197" max="8197" width="14" style="30" customWidth="1"/>
    <col min="8198" max="8198" width="14.140625" style="30" customWidth="1"/>
    <col min="8199" max="8199" width="14.85546875" style="30" customWidth="1"/>
    <col min="8200" max="8200" width="10.85546875" style="30" customWidth="1"/>
    <col min="8201" max="8201" width="12.7109375" style="30" customWidth="1"/>
    <col min="8202" max="8202" width="11.42578125" style="30" customWidth="1"/>
    <col min="8203" max="8449" width="9.140625" style="30"/>
    <col min="8450" max="8450" width="4.42578125" style="30" customWidth="1"/>
    <col min="8451" max="8451" width="59" style="30" customWidth="1"/>
    <col min="8452" max="8452" width="15" style="30" customWidth="1"/>
    <col min="8453" max="8453" width="14" style="30" customWidth="1"/>
    <col min="8454" max="8454" width="14.140625" style="30" customWidth="1"/>
    <col min="8455" max="8455" width="14.85546875" style="30" customWidth="1"/>
    <col min="8456" max="8456" width="10.85546875" style="30" customWidth="1"/>
    <col min="8457" max="8457" width="12.7109375" style="30" customWidth="1"/>
    <col min="8458" max="8458" width="11.42578125" style="30" customWidth="1"/>
    <col min="8459" max="8705" width="9.140625" style="30"/>
    <col min="8706" max="8706" width="4.42578125" style="30" customWidth="1"/>
    <col min="8707" max="8707" width="59" style="30" customWidth="1"/>
    <col min="8708" max="8708" width="15" style="30" customWidth="1"/>
    <col min="8709" max="8709" width="14" style="30" customWidth="1"/>
    <col min="8710" max="8710" width="14.140625" style="30" customWidth="1"/>
    <col min="8711" max="8711" width="14.85546875" style="30" customWidth="1"/>
    <col min="8712" max="8712" width="10.85546875" style="30" customWidth="1"/>
    <col min="8713" max="8713" width="12.7109375" style="30" customWidth="1"/>
    <col min="8714" max="8714" width="11.42578125" style="30" customWidth="1"/>
    <col min="8715" max="8961" width="9.140625" style="30"/>
    <col min="8962" max="8962" width="4.42578125" style="30" customWidth="1"/>
    <col min="8963" max="8963" width="59" style="30" customWidth="1"/>
    <col min="8964" max="8964" width="15" style="30" customWidth="1"/>
    <col min="8965" max="8965" width="14" style="30" customWidth="1"/>
    <col min="8966" max="8966" width="14.140625" style="30" customWidth="1"/>
    <col min="8967" max="8967" width="14.85546875" style="30" customWidth="1"/>
    <col min="8968" max="8968" width="10.85546875" style="30" customWidth="1"/>
    <col min="8969" max="8969" width="12.7109375" style="30" customWidth="1"/>
    <col min="8970" max="8970" width="11.42578125" style="30" customWidth="1"/>
    <col min="8971" max="9217" width="9.140625" style="30"/>
    <col min="9218" max="9218" width="4.42578125" style="30" customWidth="1"/>
    <col min="9219" max="9219" width="59" style="30" customWidth="1"/>
    <col min="9220" max="9220" width="15" style="30" customWidth="1"/>
    <col min="9221" max="9221" width="14" style="30" customWidth="1"/>
    <col min="9222" max="9222" width="14.140625" style="30" customWidth="1"/>
    <col min="9223" max="9223" width="14.85546875" style="30" customWidth="1"/>
    <col min="9224" max="9224" width="10.85546875" style="30" customWidth="1"/>
    <col min="9225" max="9225" width="12.7109375" style="30" customWidth="1"/>
    <col min="9226" max="9226" width="11.42578125" style="30" customWidth="1"/>
    <col min="9227" max="9473" width="9.140625" style="30"/>
    <col min="9474" max="9474" width="4.42578125" style="30" customWidth="1"/>
    <col min="9475" max="9475" width="59" style="30" customWidth="1"/>
    <col min="9476" max="9476" width="15" style="30" customWidth="1"/>
    <col min="9477" max="9477" width="14" style="30" customWidth="1"/>
    <col min="9478" max="9478" width="14.140625" style="30" customWidth="1"/>
    <col min="9479" max="9479" width="14.85546875" style="30" customWidth="1"/>
    <col min="9480" max="9480" width="10.85546875" style="30" customWidth="1"/>
    <col min="9481" max="9481" width="12.7109375" style="30" customWidth="1"/>
    <col min="9482" max="9482" width="11.42578125" style="30" customWidth="1"/>
    <col min="9483" max="9729" width="9.140625" style="30"/>
    <col min="9730" max="9730" width="4.42578125" style="30" customWidth="1"/>
    <col min="9731" max="9731" width="59" style="30" customWidth="1"/>
    <col min="9732" max="9732" width="15" style="30" customWidth="1"/>
    <col min="9733" max="9733" width="14" style="30" customWidth="1"/>
    <col min="9734" max="9734" width="14.140625" style="30" customWidth="1"/>
    <col min="9735" max="9735" width="14.85546875" style="30" customWidth="1"/>
    <col min="9736" max="9736" width="10.85546875" style="30" customWidth="1"/>
    <col min="9737" max="9737" width="12.7109375" style="30" customWidth="1"/>
    <col min="9738" max="9738" width="11.42578125" style="30" customWidth="1"/>
    <col min="9739" max="9985" width="9.140625" style="30"/>
    <col min="9986" max="9986" width="4.42578125" style="30" customWidth="1"/>
    <col min="9987" max="9987" width="59" style="30" customWidth="1"/>
    <col min="9988" max="9988" width="15" style="30" customWidth="1"/>
    <col min="9989" max="9989" width="14" style="30" customWidth="1"/>
    <col min="9990" max="9990" width="14.140625" style="30" customWidth="1"/>
    <col min="9991" max="9991" width="14.85546875" style="30" customWidth="1"/>
    <col min="9992" max="9992" width="10.85546875" style="30" customWidth="1"/>
    <col min="9993" max="9993" width="12.7109375" style="30" customWidth="1"/>
    <col min="9994" max="9994" width="11.42578125" style="30" customWidth="1"/>
    <col min="9995" max="10241" width="9.140625" style="30"/>
    <col min="10242" max="10242" width="4.42578125" style="30" customWidth="1"/>
    <col min="10243" max="10243" width="59" style="30" customWidth="1"/>
    <col min="10244" max="10244" width="15" style="30" customWidth="1"/>
    <col min="10245" max="10245" width="14" style="30" customWidth="1"/>
    <col min="10246" max="10246" width="14.140625" style="30" customWidth="1"/>
    <col min="10247" max="10247" width="14.85546875" style="30" customWidth="1"/>
    <col min="10248" max="10248" width="10.85546875" style="30" customWidth="1"/>
    <col min="10249" max="10249" width="12.7109375" style="30" customWidth="1"/>
    <col min="10250" max="10250" width="11.42578125" style="30" customWidth="1"/>
    <col min="10251" max="10497" width="9.140625" style="30"/>
    <col min="10498" max="10498" width="4.42578125" style="30" customWidth="1"/>
    <col min="10499" max="10499" width="59" style="30" customWidth="1"/>
    <col min="10500" max="10500" width="15" style="30" customWidth="1"/>
    <col min="10501" max="10501" width="14" style="30" customWidth="1"/>
    <col min="10502" max="10502" width="14.140625" style="30" customWidth="1"/>
    <col min="10503" max="10503" width="14.85546875" style="30" customWidth="1"/>
    <col min="10504" max="10504" width="10.85546875" style="30" customWidth="1"/>
    <col min="10505" max="10505" width="12.7109375" style="30" customWidth="1"/>
    <col min="10506" max="10506" width="11.42578125" style="30" customWidth="1"/>
    <col min="10507" max="10753" width="9.140625" style="30"/>
    <col min="10754" max="10754" width="4.42578125" style="30" customWidth="1"/>
    <col min="10755" max="10755" width="59" style="30" customWidth="1"/>
    <col min="10756" max="10756" width="15" style="30" customWidth="1"/>
    <col min="10757" max="10757" width="14" style="30" customWidth="1"/>
    <col min="10758" max="10758" width="14.140625" style="30" customWidth="1"/>
    <col min="10759" max="10759" width="14.85546875" style="30" customWidth="1"/>
    <col min="10760" max="10760" width="10.85546875" style="30" customWidth="1"/>
    <col min="10761" max="10761" width="12.7109375" style="30" customWidth="1"/>
    <col min="10762" max="10762" width="11.42578125" style="30" customWidth="1"/>
    <col min="10763" max="11009" width="9.140625" style="30"/>
    <col min="11010" max="11010" width="4.42578125" style="30" customWidth="1"/>
    <col min="11011" max="11011" width="59" style="30" customWidth="1"/>
    <col min="11012" max="11012" width="15" style="30" customWidth="1"/>
    <col min="11013" max="11013" width="14" style="30" customWidth="1"/>
    <col min="11014" max="11014" width="14.140625" style="30" customWidth="1"/>
    <col min="11015" max="11015" width="14.85546875" style="30" customWidth="1"/>
    <col min="11016" max="11016" width="10.85546875" style="30" customWidth="1"/>
    <col min="11017" max="11017" width="12.7109375" style="30" customWidth="1"/>
    <col min="11018" max="11018" width="11.42578125" style="30" customWidth="1"/>
    <col min="11019" max="11265" width="9.140625" style="30"/>
    <col min="11266" max="11266" width="4.42578125" style="30" customWidth="1"/>
    <col min="11267" max="11267" width="59" style="30" customWidth="1"/>
    <col min="11268" max="11268" width="15" style="30" customWidth="1"/>
    <col min="11269" max="11269" width="14" style="30" customWidth="1"/>
    <col min="11270" max="11270" width="14.140625" style="30" customWidth="1"/>
    <col min="11271" max="11271" width="14.85546875" style="30" customWidth="1"/>
    <col min="11272" max="11272" width="10.85546875" style="30" customWidth="1"/>
    <col min="11273" max="11273" width="12.7109375" style="30" customWidth="1"/>
    <col min="11274" max="11274" width="11.42578125" style="30" customWidth="1"/>
    <col min="11275" max="11521" width="9.140625" style="30"/>
    <col min="11522" max="11522" width="4.42578125" style="30" customWidth="1"/>
    <col min="11523" max="11523" width="59" style="30" customWidth="1"/>
    <col min="11524" max="11524" width="15" style="30" customWidth="1"/>
    <col min="11525" max="11525" width="14" style="30" customWidth="1"/>
    <col min="11526" max="11526" width="14.140625" style="30" customWidth="1"/>
    <col min="11527" max="11527" width="14.85546875" style="30" customWidth="1"/>
    <col min="11528" max="11528" width="10.85546875" style="30" customWidth="1"/>
    <col min="11529" max="11529" width="12.7109375" style="30" customWidth="1"/>
    <col min="11530" max="11530" width="11.42578125" style="30" customWidth="1"/>
    <col min="11531" max="11777" width="9.140625" style="30"/>
    <col min="11778" max="11778" width="4.42578125" style="30" customWidth="1"/>
    <col min="11779" max="11779" width="59" style="30" customWidth="1"/>
    <col min="11780" max="11780" width="15" style="30" customWidth="1"/>
    <col min="11781" max="11781" width="14" style="30" customWidth="1"/>
    <col min="11782" max="11782" width="14.140625" style="30" customWidth="1"/>
    <col min="11783" max="11783" width="14.85546875" style="30" customWidth="1"/>
    <col min="11784" max="11784" width="10.85546875" style="30" customWidth="1"/>
    <col min="11785" max="11785" width="12.7109375" style="30" customWidth="1"/>
    <col min="11786" max="11786" width="11.42578125" style="30" customWidth="1"/>
    <col min="11787" max="12033" width="9.140625" style="30"/>
    <col min="12034" max="12034" width="4.42578125" style="30" customWidth="1"/>
    <col min="12035" max="12035" width="59" style="30" customWidth="1"/>
    <col min="12036" max="12036" width="15" style="30" customWidth="1"/>
    <col min="12037" max="12037" width="14" style="30" customWidth="1"/>
    <col min="12038" max="12038" width="14.140625" style="30" customWidth="1"/>
    <col min="12039" max="12039" width="14.85546875" style="30" customWidth="1"/>
    <col min="12040" max="12040" width="10.85546875" style="30" customWidth="1"/>
    <col min="12041" max="12041" width="12.7109375" style="30" customWidth="1"/>
    <col min="12042" max="12042" width="11.42578125" style="30" customWidth="1"/>
    <col min="12043" max="12289" width="9.140625" style="30"/>
    <col min="12290" max="12290" width="4.42578125" style="30" customWidth="1"/>
    <col min="12291" max="12291" width="59" style="30" customWidth="1"/>
    <col min="12292" max="12292" width="15" style="30" customWidth="1"/>
    <col min="12293" max="12293" width="14" style="30" customWidth="1"/>
    <col min="12294" max="12294" width="14.140625" style="30" customWidth="1"/>
    <col min="12295" max="12295" width="14.85546875" style="30" customWidth="1"/>
    <col min="12296" max="12296" width="10.85546875" style="30" customWidth="1"/>
    <col min="12297" max="12297" width="12.7109375" style="30" customWidth="1"/>
    <col min="12298" max="12298" width="11.42578125" style="30" customWidth="1"/>
    <col min="12299" max="12545" width="9.140625" style="30"/>
    <col min="12546" max="12546" width="4.42578125" style="30" customWidth="1"/>
    <col min="12547" max="12547" width="59" style="30" customWidth="1"/>
    <col min="12548" max="12548" width="15" style="30" customWidth="1"/>
    <col min="12549" max="12549" width="14" style="30" customWidth="1"/>
    <col min="12550" max="12550" width="14.140625" style="30" customWidth="1"/>
    <col min="12551" max="12551" width="14.85546875" style="30" customWidth="1"/>
    <col min="12552" max="12552" width="10.85546875" style="30" customWidth="1"/>
    <col min="12553" max="12553" width="12.7109375" style="30" customWidth="1"/>
    <col min="12554" max="12554" width="11.42578125" style="30" customWidth="1"/>
    <col min="12555" max="12801" width="9.140625" style="30"/>
    <col min="12802" max="12802" width="4.42578125" style="30" customWidth="1"/>
    <col min="12803" max="12803" width="59" style="30" customWidth="1"/>
    <col min="12804" max="12804" width="15" style="30" customWidth="1"/>
    <col min="12805" max="12805" width="14" style="30" customWidth="1"/>
    <col min="12806" max="12806" width="14.140625" style="30" customWidth="1"/>
    <col min="12807" max="12807" width="14.85546875" style="30" customWidth="1"/>
    <col min="12808" max="12808" width="10.85546875" style="30" customWidth="1"/>
    <col min="12809" max="12809" width="12.7109375" style="30" customWidth="1"/>
    <col min="12810" max="12810" width="11.42578125" style="30" customWidth="1"/>
    <col min="12811" max="13057" width="9.140625" style="30"/>
    <col min="13058" max="13058" width="4.42578125" style="30" customWidth="1"/>
    <col min="13059" max="13059" width="59" style="30" customWidth="1"/>
    <col min="13060" max="13060" width="15" style="30" customWidth="1"/>
    <col min="13061" max="13061" width="14" style="30" customWidth="1"/>
    <col min="13062" max="13062" width="14.140625" style="30" customWidth="1"/>
    <col min="13063" max="13063" width="14.85546875" style="30" customWidth="1"/>
    <col min="13064" max="13064" width="10.85546875" style="30" customWidth="1"/>
    <col min="13065" max="13065" width="12.7109375" style="30" customWidth="1"/>
    <col min="13066" max="13066" width="11.42578125" style="30" customWidth="1"/>
    <col min="13067" max="13313" width="9.140625" style="30"/>
    <col min="13314" max="13314" width="4.42578125" style="30" customWidth="1"/>
    <col min="13315" max="13315" width="59" style="30" customWidth="1"/>
    <col min="13316" max="13316" width="15" style="30" customWidth="1"/>
    <col min="13317" max="13317" width="14" style="30" customWidth="1"/>
    <col min="13318" max="13318" width="14.140625" style="30" customWidth="1"/>
    <col min="13319" max="13319" width="14.85546875" style="30" customWidth="1"/>
    <col min="13320" max="13320" width="10.85546875" style="30" customWidth="1"/>
    <col min="13321" max="13321" width="12.7109375" style="30" customWidth="1"/>
    <col min="13322" max="13322" width="11.42578125" style="30" customWidth="1"/>
    <col min="13323" max="13569" width="9.140625" style="30"/>
    <col min="13570" max="13570" width="4.42578125" style="30" customWidth="1"/>
    <col min="13571" max="13571" width="59" style="30" customWidth="1"/>
    <col min="13572" max="13572" width="15" style="30" customWidth="1"/>
    <col min="13573" max="13573" width="14" style="30" customWidth="1"/>
    <col min="13574" max="13574" width="14.140625" style="30" customWidth="1"/>
    <col min="13575" max="13575" width="14.85546875" style="30" customWidth="1"/>
    <col min="13576" max="13576" width="10.85546875" style="30" customWidth="1"/>
    <col min="13577" max="13577" width="12.7109375" style="30" customWidth="1"/>
    <col min="13578" max="13578" width="11.42578125" style="30" customWidth="1"/>
    <col min="13579" max="13825" width="9.140625" style="30"/>
    <col min="13826" max="13826" width="4.42578125" style="30" customWidth="1"/>
    <col min="13827" max="13827" width="59" style="30" customWidth="1"/>
    <col min="13828" max="13828" width="15" style="30" customWidth="1"/>
    <col min="13829" max="13829" width="14" style="30" customWidth="1"/>
    <col min="13830" max="13830" width="14.140625" style="30" customWidth="1"/>
    <col min="13831" max="13831" width="14.85546875" style="30" customWidth="1"/>
    <col min="13832" max="13832" width="10.85546875" style="30" customWidth="1"/>
    <col min="13833" max="13833" width="12.7109375" style="30" customWidth="1"/>
    <col min="13834" max="13834" width="11.42578125" style="30" customWidth="1"/>
    <col min="13835" max="14081" width="9.140625" style="30"/>
    <col min="14082" max="14082" width="4.42578125" style="30" customWidth="1"/>
    <col min="14083" max="14083" width="59" style="30" customWidth="1"/>
    <col min="14084" max="14084" width="15" style="30" customWidth="1"/>
    <col min="14085" max="14085" width="14" style="30" customWidth="1"/>
    <col min="14086" max="14086" width="14.140625" style="30" customWidth="1"/>
    <col min="14087" max="14087" width="14.85546875" style="30" customWidth="1"/>
    <col min="14088" max="14088" width="10.85546875" style="30" customWidth="1"/>
    <col min="14089" max="14089" width="12.7109375" style="30" customWidth="1"/>
    <col min="14090" max="14090" width="11.42578125" style="30" customWidth="1"/>
    <col min="14091" max="14337" width="9.140625" style="30"/>
    <col min="14338" max="14338" width="4.42578125" style="30" customWidth="1"/>
    <col min="14339" max="14339" width="59" style="30" customWidth="1"/>
    <col min="14340" max="14340" width="15" style="30" customWidth="1"/>
    <col min="14341" max="14341" width="14" style="30" customWidth="1"/>
    <col min="14342" max="14342" width="14.140625" style="30" customWidth="1"/>
    <col min="14343" max="14343" width="14.85546875" style="30" customWidth="1"/>
    <col min="14344" max="14344" width="10.85546875" style="30" customWidth="1"/>
    <col min="14345" max="14345" width="12.7109375" style="30" customWidth="1"/>
    <col min="14346" max="14346" width="11.42578125" style="30" customWidth="1"/>
    <col min="14347" max="14593" width="9.140625" style="30"/>
    <col min="14594" max="14594" width="4.42578125" style="30" customWidth="1"/>
    <col min="14595" max="14595" width="59" style="30" customWidth="1"/>
    <col min="14596" max="14596" width="15" style="30" customWidth="1"/>
    <col min="14597" max="14597" width="14" style="30" customWidth="1"/>
    <col min="14598" max="14598" width="14.140625" style="30" customWidth="1"/>
    <col min="14599" max="14599" width="14.85546875" style="30" customWidth="1"/>
    <col min="14600" max="14600" width="10.85546875" style="30" customWidth="1"/>
    <col min="14601" max="14601" width="12.7109375" style="30" customWidth="1"/>
    <col min="14602" max="14602" width="11.42578125" style="30" customWidth="1"/>
    <col min="14603" max="14849" width="9.140625" style="30"/>
    <col min="14850" max="14850" width="4.42578125" style="30" customWidth="1"/>
    <col min="14851" max="14851" width="59" style="30" customWidth="1"/>
    <col min="14852" max="14852" width="15" style="30" customWidth="1"/>
    <col min="14853" max="14853" width="14" style="30" customWidth="1"/>
    <col min="14854" max="14854" width="14.140625" style="30" customWidth="1"/>
    <col min="14855" max="14855" width="14.85546875" style="30" customWidth="1"/>
    <col min="14856" max="14856" width="10.85546875" style="30" customWidth="1"/>
    <col min="14857" max="14857" width="12.7109375" style="30" customWidth="1"/>
    <col min="14858" max="14858" width="11.42578125" style="30" customWidth="1"/>
    <col min="14859" max="15105" width="9.140625" style="30"/>
    <col min="15106" max="15106" width="4.42578125" style="30" customWidth="1"/>
    <col min="15107" max="15107" width="59" style="30" customWidth="1"/>
    <col min="15108" max="15108" width="15" style="30" customWidth="1"/>
    <col min="15109" max="15109" width="14" style="30" customWidth="1"/>
    <col min="15110" max="15110" width="14.140625" style="30" customWidth="1"/>
    <col min="15111" max="15111" width="14.85546875" style="30" customWidth="1"/>
    <col min="15112" max="15112" width="10.85546875" style="30" customWidth="1"/>
    <col min="15113" max="15113" width="12.7109375" style="30" customWidth="1"/>
    <col min="15114" max="15114" width="11.42578125" style="30" customWidth="1"/>
    <col min="15115" max="15361" width="9.140625" style="30"/>
    <col min="15362" max="15362" width="4.42578125" style="30" customWidth="1"/>
    <col min="15363" max="15363" width="59" style="30" customWidth="1"/>
    <col min="15364" max="15364" width="15" style="30" customWidth="1"/>
    <col min="15365" max="15365" width="14" style="30" customWidth="1"/>
    <col min="15366" max="15366" width="14.140625" style="30" customWidth="1"/>
    <col min="15367" max="15367" width="14.85546875" style="30" customWidth="1"/>
    <col min="15368" max="15368" width="10.85546875" style="30" customWidth="1"/>
    <col min="15369" max="15369" width="12.7109375" style="30" customWidth="1"/>
    <col min="15370" max="15370" width="11.42578125" style="30" customWidth="1"/>
    <col min="15371" max="15617" width="9.140625" style="30"/>
    <col min="15618" max="15618" width="4.42578125" style="30" customWidth="1"/>
    <col min="15619" max="15619" width="59" style="30" customWidth="1"/>
    <col min="15620" max="15620" width="15" style="30" customWidth="1"/>
    <col min="15621" max="15621" width="14" style="30" customWidth="1"/>
    <col min="15622" max="15622" width="14.140625" style="30" customWidth="1"/>
    <col min="15623" max="15623" width="14.85546875" style="30" customWidth="1"/>
    <col min="15624" max="15624" width="10.85546875" style="30" customWidth="1"/>
    <col min="15625" max="15625" width="12.7109375" style="30" customWidth="1"/>
    <col min="15626" max="15626" width="11.42578125" style="30" customWidth="1"/>
    <col min="15627" max="15873" width="9.140625" style="30"/>
    <col min="15874" max="15874" width="4.42578125" style="30" customWidth="1"/>
    <col min="15875" max="15875" width="59" style="30" customWidth="1"/>
    <col min="15876" max="15876" width="15" style="30" customWidth="1"/>
    <col min="15877" max="15877" width="14" style="30" customWidth="1"/>
    <col min="15878" max="15878" width="14.140625" style="30" customWidth="1"/>
    <col min="15879" max="15879" width="14.85546875" style="30" customWidth="1"/>
    <col min="15880" max="15880" width="10.85546875" style="30" customWidth="1"/>
    <col min="15881" max="15881" width="12.7109375" style="30" customWidth="1"/>
    <col min="15882" max="15882" width="11.42578125" style="30" customWidth="1"/>
    <col min="15883" max="16129" width="9.140625" style="30"/>
    <col min="16130" max="16130" width="4.42578125" style="30" customWidth="1"/>
    <col min="16131" max="16131" width="59" style="30" customWidth="1"/>
    <col min="16132" max="16132" width="15" style="30" customWidth="1"/>
    <col min="16133" max="16133" width="14" style="30" customWidth="1"/>
    <col min="16134" max="16134" width="14.140625" style="30" customWidth="1"/>
    <col min="16135" max="16135" width="14.85546875" style="30" customWidth="1"/>
    <col min="16136" max="16136" width="10.85546875" style="30" customWidth="1"/>
    <col min="16137" max="16137" width="12.7109375" style="30" customWidth="1"/>
    <col min="16138" max="16138" width="11.42578125" style="30" customWidth="1"/>
    <col min="16139" max="16384" width="9.140625" style="30"/>
  </cols>
  <sheetData>
    <row r="1" spans="1:19" ht="15.75" customHeight="1" x14ac:dyDescent="0.25">
      <c r="I1" s="70" t="s">
        <v>0</v>
      </c>
      <c r="J1" s="70"/>
    </row>
    <row r="2" spans="1:19" ht="15.75" customHeight="1" x14ac:dyDescent="0.25">
      <c r="I2" s="71" t="s">
        <v>1</v>
      </c>
      <c r="J2" s="71"/>
    </row>
    <row r="3" spans="1:19" ht="15.75" customHeight="1" x14ac:dyDescent="0.25"/>
    <row r="4" spans="1:19" ht="39" customHeight="1" x14ac:dyDescent="0.25">
      <c r="A4" s="72" t="s">
        <v>54</v>
      </c>
      <c r="B4" s="72"/>
      <c r="C4" s="72"/>
      <c r="D4" s="72"/>
      <c r="E4" s="72"/>
      <c r="F4" s="72"/>
      <c r="G4" s="72"/>
      <c r="H4" s="72"/>
      <c r="I4" s="72"/>
      <c r="J4" s="72"/>
      <c r="K4" s="29"/>
      <c r="L4" s="29"/>
      <c r="M4" s="29"/>
      <c r="N4" s="29"/>
      <c r="O4" s="29"/>
      <c r="P4" s="29"/>
      <c r="Q4" s="29"/>
      <c r="R4" s="29"/>
      <c r="S4" s="29"/>
    </row>
    <row r="5" spans="1:19" ht="15.75" customHeight="1" x14ac:dyDescent="0.25">
      <c r="D5" s="32"/>
      <c r="E5" s="32"/>
      <c r="F5" s="32"/>
      <c r="G5" s="32"/>
      <c r="J5" s="31" t="s">
        <v>2</v>
      </c>
      <c r="K5" s="29"/>
      <c r="L5" s="29"/>
      <c r="M5" s="29"/>
      <c r="N5" s="29"/>
      <c r="O5" s="29"/>
      <c r="P5" s="29"/>
      <c r="Q5" s="29"/>
      <c r="R5" s="29"/>
      <c r="S5" s="29"/>
    </row>
    <row r="6" spans="1:19" ht="17.25" customHeight="1" x14ac:dyDescent="0.2">
      <c r="A6" s="73" t="s">
        <v>3</v>
      </c>
      <c r="B6" s="73" t="s">
        <v>19</v>
      </c>
      <c r="C6" s="74" t="s">
        <v>35</v>
      </c>
      <c r="D6" s="65" t="s">
        <v>55</v>
      </c>
      <c r="E6" s="76" t="s">
        <v>20</v>
      </c>
      <c r="F6" s="77"/>
      <c r="G6" s="77"/>
      <c r="H6" s="59" t="s">
        <v>21</v>
      </c>
      <c r="I6" s="59"/>
      <c r="J6" s="59"/>
    </row>
    <row r="7" spans="1:19" ht="38.25" customHeight="1" x14ac:dyDescent="0.2">
      <c r="A7" s="73"/>
      <c r="B7" s="73"/>
      <c r="C7" s="75"/>
      <c r="D7" s="66"/>
      <c r="E7" s="49">
        <v>2022</v>
      </c>
      <c r="F7" s="49">
        <v>2023</v>
      </c>
      <c r="G7" s="49">
        <v>2024</v>
      </c>
      <c r="H7" s="49" t="s">
        <v>44</v>
      </c>
      <c r="I7" s="49" t="s">
        <v>46</v>
      </c>
      <c r="J7" s="49" t="s">
        <v>56</v>
      </c>
    </row>
    <row r="8" spans="1:19" ht="15.75" customHeight="1" x14ac:dyDescent="0.25">
      <c r="A8" s="33"/>
      <c r="B8" s="33" t="s">
        <v>22</v>
      </c>
      <c r="C8" s="48"/>
      <c r="D8" s="34" t="s">
        <v>23</v>
      </c>
      <c r="E8" s="34" t="s">
        <v>24</v>
      </c>
      <c r="F8" s="34" t="s">
        <v>25</v>
      </c>
      <c r="G8" s="34" t="s">
        <v>26</v>
      </c>
      <c r="H8" s="34" t="s">
        <v>27</v>
      </c>
      <c r="I8" s="34" t="s">
        <v>28</v>
      </c>
      <c r="J8" s="34" t="s">
        <v>29</v>
      </c>
    </row>
    <row r="9" spans="1:19" ht="33.75" hidden="1" customHeight="1" x14ac:dyDescent="0.2">
      <c r="A9" s="52" t="s">
        <v>22</v>
      </c>
      <c r="B9" s="47" t="s">
        <v>34</v>
      </c>
      <c r="C9" s="52" t="s">
        <v>36</v>
      </c>
      <c r="D9" s="43">
        <v>5</v>
      </c>
      <c r="E9" s="44">
        <v>52</v>
      </c>
      <c r="F9" s="44">
        <v>53</v>
      </c>
      <c r="G9" s="44">
        <v>53</v>
      </c>
      <c r="H9" s="45" t="s">
        <v>49</v>
      </c>
      <c r="I9" s="45">
        <f>F9/E9*100</f>
        <v>101.92307692307692</v>
      </c>
      <c r="J9" s="45">
        <f>G9/F9*100</f>
        <v>100</v>
      </c>
    </row>
    <row r="10" spans="1:19" ht="33.75" customHeight="1" x14ac:dyDescent="0.2">
      <c r="A10" s="52" t="s">
        <v>22</v>
      </c>
      <c r="B10" s="47" t="s">
        <v>38</v>
      </c>
      <c r="C10" s="52" t="s">
        <v>37</v>
      </c>
      <c r="D10" s="43">
        <v>38</v>
      </c>
      <c r="E10" s="44">
        <v>60</v>
      </c>
      <c r="F10" s="44">
        <v>60</v>
      </c>
      <c r="G10" s="44">
        <v>60</v>
      </c>
      <c r="H10" s="45">
        <f>E10/D10*100</f>
        <v>157.89473684210526</v>
      </c>
      <c r="I10" s="45">
        <f>F10/E10*100</f>
        <v>100</v>
      </c>
      <c r="J10" s="45">
        <f>G10/F10*100</f>
        <v>100</v>
      </c>
    </row>
    <row r="11" spans="1:19" ht="21.75" customHeight="1" x14ac:dyDescent="0.2">
      <c r="A11" s="52" t="s">
        <v>23</v>
      </c>
      <c r="B11" s="47" t="s">
        <v>30</v>
      </c>
      <c r="C11" s="52" t="s">
        <v>41</v>
      </c>
      <c r="D11" s="58">
        <v>8555</v>
      </c>
      <c r="E11" s="44">
        <v>13255.9</v>
      </c>
      <c r="F11" s="44">
        <v>19058.3</v>
      </c>
      <c r="G11" s="44">
        <v>16188.3</v>
      </c>
      <c r="H11" s="45">
        <f t="shared" ref="H11:J11" si="0">E11/D11*100</f>
        <v>154.94915254237287</v>
      </c>
      <c r="I11" s="45">
        <f t="shared" si="0"/>
        <v>143.77220709269082</v>
      </c>
      <c r="J11" s="45">
        <f t="shared" si="0"/>
        <v>84.940944365447081</v>
      </c>
    </row>
    <row r="12" spans="1:19" ht="36.75" customHeight="1" x14ac:dyDescent="0.2">
      <c r="A12" s="52" t="s">
        <v>24</v>
      </c>
      <c r="B12" s="47" t="s">
        <v>39</v>
      </c>
      <c r="C12" s="52" t="s">
        <v>40</v>
      </c>
      <c r="D12" s="43">
        <v>112215</v>
      </c>
      <c r="E12" s="44">
        <v>215308.1</v>
      </c>
      <c r="F12" s="44">
        <v>205645.2</v>
      </c>
      <c r="G12" s="44">
        <v>201913.9</v>
      </c>
      <c r="H12" s="45">
        <f t="shared" ref="H12:J13" si="1">E12/D12*100</f>
        <v>191.87105110724949</v>
      </c>
      <c r="I12" s="45">
        <f t="shared" si="1"/>
        <v>95.5120592304702</v>
      </c>
      <c r="J12" s="45">
        <f t="shared" si="1"/>
        <v>98.185564263109455</v>
      </c>
    </row>
    <row r="13" spans="1:19" ht="18" customHeight="1" x14ac:dyDescent="0.2">
      <c r="A13" s="52" t="s">
        <v>25</v>
      </c>
      <c r="B13" s="47" t="s">
        <v>31</v>
      </c>
      <c r="C13" s="52" t="s">
        <v>42</v>
      </c>
      <c r="D13" s="43">
        <v>1945</v>
      </c>
      <c r="E13" s="44">
        <v>18</v>
      </c>
      <c r="F13" s="43">
        <v>18</v>
      </c>
      <c r="G13" s="43">
        <v>18</v>
      </c>
      <c r="H13" s="45">
        <f t="shared" si="1"/>
        <v>0.92544987146529567</v>
      </c>
      <c r="I13" s="45">
        <f t="shared" si="1"/>
        <v>100</v>
      </c>
      <c r="J13" s="45">
        <f t="shared" si="1"/>
        <v>100</v>
      </c>
    </row>
    <row r="14" spans="1:19" ht="22.5" customHeight="1" x14ac:dyDescent="0.2">
      <c r="A14" s="52" t="s">
        <v>26</v>
      </c>
      <c r="B14" s="47" t="s">
        <v>32</v>
      </c>
      <c r="C14" s="52"/>
      <c r="D14" s="43">
        <v>472</v>
      </c>
      <c r="E14" s="44">
        <v>443.9</v>
      </c>
      <c r="F14" s="44">
        <v>477</v>
      </c>
      <c r="G14" s="44">
        <v>514</v>
      </c>
      <c r="H14" s="45">
        <f t="shared" ref="H14:J15" si="2">E14/D14*100</f>
        <v>94.046610169491515</v>
      </c>
      <c r="I14" s="45">
        <f t="shared" si="2"/>
        <v>107.45663437711197</v>
      </c>
      <c r="J14" s="45">
        <f t="shared" si="2"/>
        <v>107.75681341719077</v>
      </c>
    </row>
    <row r="15" spans="1:19" s="37" customFormat="1" ht="21" customHeight="1" x14ac:dyDescent="0.25">
      <c r="A15" s="68" t="s">
        <v>33</v>
      </c>
      <c r="B15" s="69"/>
      <c r="C15" s="51"/>
      <c r="D15" s="35">
        <f>SUM(D9:D14)</f>
        <v>123230</v>
      </c>
      <c r="E15" s="35">
        <f>SUM(E9:E14)</f>
        <v>229137.9</v>
      </c>
      <c r="F15" s="35">
        <f>SUM(F9:F14)</f>
        <v>225311.5</v>
      </c>
      <c r="G15" s="35">
        <f>SUM(G9:G14)</f>
        <v>218747.19999999998</v>
      </c>
      <c r="H15" s="36">
        <f t="shared" si="2"/>
        <v>185.94327679948063</v>
      </c>
      <c r="I15" s="36">
        <f t="shared" si="2"/>
        <v>98.330088562389733</v>
      </c>
      <c r="J15" s="36">
        <f t="shared" si="2"/>
        <v>97.086566819714037</v>
      </c>
    </row>
    <row r="16" spans="1:19" x14ac:dyDescent="0.25">
      <c r="E16" s="38"/>
      <c r="F16" s="38"/>
      <c r="G16" s="38"/>
    </row>
    <row r="17" spans="1:19" s="29" customFormat="1" x14ac:dyDescent="0.25">
      <c r="A17" s="28"/>
      <c r="B17" s="28"/>
      <c r="C17" s="28"/>
      <c r="D17" s="39"/>
      <c r="E17" s="38"/>
      <c r="F17" s="57"/>
      <c r="G17" s="57"/>
      <c r="K17" s="30"/>
      <c r="L17" s="30"/>
      <c r="M17" s="30"/>
      <c r="N17" s="30"/>
      <c r="O17" s="30"/>
      <c r="P17" s="30"/>
      <c r="Q17" s="30"/>
      <c r="R17" s="30"/>
      <c r="S17" s="30"/>
    </row>
    <row r="18" spans="1:19" x14ac:dyDescent="0.25">
      <c r="F18" s="57"/>
    </row>
    <row r="19" spans="1:19" s="29" customFormat="1" x14ac:dyDescent="0.25">
      <c r="A19" s="28"/>
      <c r="B19" s="28"/>
      <c r="C19" s="28"/>
      <c r="D19" s="28"/>
      <c r="E19" s="40"/>
      <c r="F19" s="40"/>
      <c r="K19" s="30"/>
      <c r="L19" s="30"/>
      <c r="M19" s="30"/>
      <c r="N19" s="30"/>
      <c r="O19" s="30"/>
      <c r="P19" s="30"/>
      <c r="Q19" s="30"/>
      <c r="R19" s="30"/>
      <c r="S19" s="30"/>
    </row>
  </sheetData>
  <mergeCells count="10">
    <mergeCell ref="A15:B15"/>
    <mergeCell ref="I1:J1"/>
    <mergeCell ref="I2:J2"/>
    <mergeCell ref="A4:J4"/>
    <mergeCell ref="A6:A7"/>
    <mergeCell ref="B6:B7"/>
    <mergeCell ref="C6:C7"/>
    <mergeCell ref="D6:D7"/>
    <mergeCell ref="E6:G6"/>
    <mergeCell ref="H6:J6"/>
  </mergeCells>
  <pageMargins left="0.78740157480314965" right="0.39370078740157483" top="0.78740157480314965" bottom="0.78740157480314965" header="0.51181102362204722" footer="0.51181102362204722"/>
  <pageSetup paperSize="9" scale="76" firstPageNumber="2139" orientation="landscape" useFirstPageNumber="1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расчет налога </vt:lpstr>
      <vt:lpstr>в разрезе ВЭДов </vt:lpstr>
      <vt:lpstr>'в разрезе ВЭДов '!Область_печати</vt:lpstr>
      <vt:lpstr>'расчет налога 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2021-11-16T01:47:26Z</dcterms:modified>
</cp:coreProperties>
</file>