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14940" windowHeight="9150"/>
  </bookViews>
  <sheets>
    <sheet name="ДЧБ" sheetId="1" r:id="rId1"/>
  </sheets>
  <definedNames>
    <definedName name="_xlnm._FilterDatabase" localSheetId="0" hidden="1">ДЧБ!$A$6:$F$6</definedName>
    <definedName name="APPT" localSheetId="0">ДЧБ!$B$9</definedName>
    <definedName name="FIO" localSheetId="0">ДЧБ!$D$9</definedName>
    <definedName name="LAST_CELL" localSheetId="0">ДЧБ!#REF!</definedName>
    <definedName name="SIGN" localSheetId="0">ДЧБ!$B$9:$F$9</definedName>
  </definedNames>
  <calcPr calcId="145621"/>
</workbook>
</file>

<file path=xl/calcChain.xml><?xml version="1.0" encoding="utf-8"?>
<calcChain xmlns="http://schemas.openxmlformats.org/spreadsheetml/2006/main">
  <c r="E55" i="1" l="1"/>
  <c r="F55" i="1"/>
  <c r="E41" i="1"/>
  <c r="F41" i="1"/>
  <c r="E36" i="1"/>
  <c r="F36" i="1"/>
  <c r="E34" i="1"/>
  <c r="F34" i="1"/>
  <c r="E20" i="1"/>
  <c r="F20" i="1"/>
  <c r="E18" i="1"/>
  <c r="F18" i="1"/>
  <c r="E15" i="1"/>
  <c r="F15" i="1"/>
  <c r="E11" i="1"/>
  <c r="F11" i="1"/>
  <c r="E7" i="1"/>
  <c r="E82" i="1" s="1"/>
  <c r="F7" i="1"/>
  <c r="D55" i="1"/>
  <c r="D41" i="1"/>
  <c r="D36" i="1"/>
  <c r="D34" i="1"/>
  <c r="D20" i="1"/>
  <c r="D18" i="1"/>
  <c r="D15" i="1"/>
  <c r="F82" i="1" l="1"/>
  <c r="D11" i="1"/>
  <c r="D7" i="1"/>
  <c r="D82" i="1" s="1"/>
</calcChain>
</file>

<file path=xl/sharedStrings.xml><?xml version="1.0" encoding="utf-8"?>
<sst xmlns="http://schemas.openxmlformats.org/spreadsheetml/2006/main" count="161" uniqueCount="95">
  <si>
    <t>Гл. администратор</t>
  </si>
  <si>
    <t>Наименование КВД</t>
  </si>
  <si>
    <t>006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</si>
  <si>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</si>
  <si>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</si>
  <si>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</si>
  <si>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048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</si>
  <si>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</si>
  <si>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</si>
  <si>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</si>
  <si>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062</t>
  </si>
  <si>
    <t>Субсидии бюджетам муниципальных округов (на комплектование книжных фондов библиотек)</t>
  </si>
  <si>
    <t>Субвенции бюджетам муниципальных округов (на осуществление государственных полномочий в области архивного дела, переданных органам местного самоуправления Красноярского края)</t>
  </si>
  <si>
    <t>066</t>
  </si>
  <si>
    <t>Субсидии бюджетам муниципальных округов (на поддержку деятельности муниципальных молодежных центров)</t>
  </si>
  <si>
    <t>078</t>
  </si>
  <si>
    <t>Субсидии бюджетам муниципальных округов (на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</t>
  </si>
  <si>
    <t>Субсидии бюджетам муниципальных округов (на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напитка)</t>
  </si>
  <si>
    <t>Субсидии бюджетам муниципальных округов (на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за счет средств краевого бюджета)</t>
  </si>
  <si>
    <t>Субсидии бюджетам муниципальных округов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</si>
  <si>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Субсидии бюджетам муниципальных округов (на приведение зданий и сооружений общеобразовательных организаций в соответствие с требованиями законодательства)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</si>
  <si>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</si>
  <si>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</si>
  <si>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округов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платы)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</si>
  <si>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</si>
  <si>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округов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платы)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</si>
  <si>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</si>
  <si>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округов (на осуществление государственных полномочий по организации и обеспечению отдыха и оздоровления детей)</t>
  </si>
  <si>
    <t>Субвенции бюджетам муниципальных округов (на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образования)</t>
  </si>
  <si>
    <t>094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</si>
  <si>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</si>
  <si>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100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</si>
  <si>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</si>
  <si>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</si>
  <si>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</si>
  <si>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</si>
  <si>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</si>
  <si>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</si>
  <si>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</si>
  <si>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</si>
  <si>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</si>
  <si>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</si>
  <si>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</si>
  <si>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</si>
  <si>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</si>
  <si>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</si>
  <si>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муниципальных округов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</si>
  <si>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</si>
  <si>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муниципальных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</si>
  <si>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муниципальных округов (сумма платежа (перерасчеты, недоимка и задолженность по соответствующему платежу, в том числе по отмененному)</t>
  </si>
  <si>
    <t>408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</si>
  <si>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</si>
  <si>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</si>
  <si>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</si>
  <si>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муниципальных округов (за исключением земельных участков)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</si>
  <si>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</si>
  <si>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оказания платных услуг (работ) получателями средств бюджетов муниципальных округов</t>
  </si>
  <si>
    <t>Прочие доходы от компенсации затрат бюджетов муниципальных округов</t>
  </si>
  <si>
    <t>Доходы от продажи квартир, находящихся в собственности муниципальных округов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</si>
  <si>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</si>
  <si>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</si>
  <si>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</si>
  <si>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Субсидии бюджетам муниципальных округов (на реализацию мероприятий, направленных на повышение безопасности дорожного движения, за счет средств дорожного фонда Красноярского края)</t>
  </si>
  <si>
    <t>Субсидии бюджетам муниципальных округов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</si>
  <si>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Субсидии бюджетам муниципальных округов (на реализацию муниципальных программ развития субъектов малого и среднего предпринимательства)</t>
  </si>
  <si>
    <t>Субвенции бюджетам муниципальных округов (на организацию и осуществление деятельности по опеке и попечительству в отношении совершеннолетних граждан, а также в сфере патронажа)</t>
  </si>
  <si>
    <t>Субвенции бюджетам муниципальных округов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выполнением)</t>
  </si>
  <si>
    <t>Субвенции бюджетам муниципальных округов (на выполнение государственных полномочий по созданию и обеспечению деятельности административных комиссий)</t>
  </si>
  <si>
    <t>Субвенции бюджетам муниципальных округов (на выполнение отдельных государственных полномочий по решению вопросов поддержки сельскохозяйственного производства)</t>
  </si>
  <si>
    <t>Субвенции бюджетам муниципальных округов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владельцев)</t>
  </si>
  <si>
    <t>Субвенции бюджетам муниципальных округов (на осуществление государственных полномочий по организации и осуществлению деятельности по опеке и попечительству в отношении несовершеннолетних)</t>
  </si>
  <si>
    <t>Субвенции бюджетам муниципальных округов (на реализацию отдельных мер по обеспечению ограничения платы граждан за коммунальные услуги)</t>
  </si>
  <si>
    <t>Субвенции бюджетам муниципальных округов (на осуществление государственных полномочий по созданию и обеспечению деятельности комиссий по делам несовершеннолетних и защите их прав)</t>
  </si>
  <si>
    <t>Субвенции бюджетам муниципальных округов (для осуществления государственных полномочий по организации регулярных перевозок пассажиров и багажа автомобильным транспортом по межмуниципальным маршрутам регулярных перевозок в пригородном и междугородном сообщении, соединяющим населенные пункты, расположенные в границах муниципального округа, с их административными центрами, находящимися на территориях соответствующих городских округов)</t>
  </si>
  <si>
    <t>Субвенции бюджетам муниципальных округов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родителей)</t>
  </si>
  <si>
    <t>Субвенции бюджетам муниципальных округов (на осуществление первичного воинского учета органами местного самоуправления поселений, муниципальных и городских округов)</t>
  </si>
  <si>
    <t>Субвенции бюджетам муниципальных округов (на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Федерации)</t>
  </si>
  <si>
    <t>к Пояснительной записке</t>
  </si>
  <si>
    <t xml:space="preserve">Администрирование доходов бюджета муниципального округа в 2021-2023 годах </t>
  </si>
  <si>
    <t>(рублей)</t>
  </si>
  <si>
    <t>Доходы 
бюджета 
2021 год</t>
  </si>
  <si>
    <t>Доходы 
бюджета 
2022 год</t>
  </si>
  <si>
    <t>Доходы 
бюджета 
2023 год</t>
  </si>
  <si>
    <t xml:space="preserve">Управление делами Губернатора и Правительства Красноярского края, итого: </t>
  </si>
  <si>
    <t>№ п/п</t>
  </si>
  <si>
    <t xml:space="preserve">Федеральная служба по надзору в сфере природопользования, итого: </t>
  </si>
  <si>
    <t xml:space="preserve">Федеральное казначейство, итого: </t>
  </si>
  <si>
    <t xml:space="preserve">Федеральная налоговая служба, итого: </t>
  </si>
  <si>
    <t>Администрация Шарыповского муниципального округа, итого:</t>
  </si>
  <si>
    <t>Доходы бюджета округа, итого:</t>
  </si>
  <si>
    <t>Муниципальное казенное учреждение "Управление образования Шарыповского муниципального округа", итого:</t>
  </si>
  <si>
    <t>Муниципальное казенное учреждение "Управление культуры и муниципального архива" Шарыповского муниципального округа, итого:</t>
  </si>
  <si>
    <t>Муниципальное казенное учреждение "Управление спорта, туризма и молодежной политики Шарыповского муниципального округа", итого:</t>
  </si>
  <si>
    <t>Финансово-экономическое управление администрации Шарыповского муниципального округа, итого: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</si>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</sst>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3" x14ac:knownFonts="1">
    <font>
      <sz val="10"/>
      <name val="Arial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horizontal="center" vertical="justify" wrapText="1"/>
    </xf>
    <xf numFmtId="49" fontId="2" fillId="0" borderId="0" xfId="0" applyNumberFormat="1" applyFont="1" applyFill="1" applyBorder="1" applyAlignment="1">
      <alignment horizontal="right" vertical="justify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" fillId="0" borderId="0" xfId="0" applyFont="1"/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2" fillId="0" borderId="0" xfId="0" applyNumberFormat="1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 applyProtection="1">
      <alignment horizontal="righ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4" fontId="2" fillId="0" borderId="1" xfId="0" applyNumberFormat="1" applyFont="1" applyBorder="1" applyAlignment="1" applyProtection="1">
      <alignment horizontal="left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horizontal="right"/>
    </xf>
    <xf numFmtId="0" fontId="1" fillId="0" borderId="1" xfId="0" applyFont="1" applyBorder="1" applyAlignment="1">
      <alignment horizontal="center" vertical="center"/>
    </xf>
    <xf numFmtId="49" fontId="1" fillId="0" borderId="3" xfId="0" applyNumberFormat="1" applyFont="1" applyFill="1" applyBorder="1" applyAlignment="1" applyProtection="1">
      <alignment horizontal="left"/>
    </xf>
    <xf numFmtId="49" fontId="1" fillId="0" borderId="4" xfId="0" applyNumberFormat="1" applyFont="1" applyFill="1" applyBorder="1" applyAlignment="1" applyProtection="1">
      <alignment horizontal="left"/>
    </xf>
    <xf numFmtId="49" fontId="1" fillId="0" borderId="2" xfId="0" applyNumberFormat="1" applyFont="1" applyFill="1" applyBorder="1" applyAlignment="1" applyProtection="1">
      <alignment horizontal="left"/>
    </xf>
    <xf numFmtId="49" fontId="1" fillId="0" borderId="0" xfId="0" applyNumberFormat="1" applyFont="1" applyFill="1" applyBorder="1" applyAlignment="1">
      <alignment horizontal="center" vertical="justify" wrapText="1"/>
    </xf>
    <xf numFmtId="0" fontId="1" fillId="0" borderId="0" xfId="0" applyFon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K82"/>
  <sheetViews>
    <sheetView showGridLines="0" tabSelected="1" topLeftCell="A76" zoomScale="85" zoomScaleNormal="85" workbookViewId="0">
      <selection activeCell="J77" sqref="J77"/>
    </sheetView>
  </sheetViews>
  <sheetFormatPr defaultRowHeight="15.75" outlineLevelRow="7" x14ac:dyDescent="0.25"/>
  <cols>
    <col min="1" max="1" width="6.140625" style="13" customWidth="1"/>
    <col min="2" max="2" width="6.7109375" style="7" customWidth="1"/>
    <col min="3" max="3" width="66.5703125" style="7" customWidth="1"/>
    <col min="4" max="6" width="17.140625" style="7" customWidth="1"/>
    <col min="7" max="10" width="9.140625" style="7"/>
    <col min="11" max="11" width="18.28515625" style="7" bestFit="1" customWidth="1"/>
    <col min="12" max="12" width="18.7109375" style="7" customWidth="1"/>
    <col min="13" max="16384" width="9.140625" style="7"/>
  </cols>
  <sheetData>
    <row r="1" spans="1:11" x14ac:dyDescent="0.25">
      <c r="B1" s="4"/>
      <c r="C1" s="5"/>
      <c r="D1" s="6"/>
      <c r="E1" s="26" t="s">
        <v>94</v>
      </c>
      <c r="F1" s="26"/>
    </row>
    <row r="2" spans="1:11" x14ac:dyDescent="0.25">
      <c r="B2" s="4"/>
      <c r="C2" s="5"/>
      <c r="D2" s="6"/>
      <c r="E2" s="1" t="s">
        <v>77</v>
      </c>
      <c r="F2" s="1"/>
    </row>
    <row r="3" spans="1:11" x14ac:dyDescent="0.25">
      <c r="B3" s="4"/>
      <c r="C3" s="5"/>
      <c r="D3" s="6"/>
      <c r="E3" s="6"/>
      <c r="F3" s="6"/>
    </row>
    <row r="4" spans="1:11" x14ac:dyDescent="0.25">
      <c r="A4" s="25" t="s">
        <v>78</v>
      </c>
      <c r="B4" s="25"/>
      <c r="C4" s="25"/>
      <c r="D4" s="25"/>
      <c r="E4" s="25"/>
      <c r="F4" s="25"/>
    </row>
    <row r="5" spans="1:11" x14ac:dyDescent="0.25">
      <c r="B5" s="2"/>
      <c r="C5" s="2"/>
      <c r="D5" s="2"/>
      <c r="E5" s="2"/>
      <c r="F5" s="3" t="s">
        <v>79</v>
      </c>
    </row>
    <row r="6" spans="1:11" ht="63" x14ac:dyDescent="0.25">
      <c r="A6" s="11" t="s">
        <v>84</v>
      </c>
      <c r="B6" s="8" t="s">
        <v>0</v>
      </c>
      <c r="C6" s="9" t="s">
        <v>1</v>
      </c>
      <c r="D6" s="9" t="s">
        <v>80</v>
      </c>
      <c r="E6" s="9" t="s">
        <v>81</v>
      </c>
      <c r="F6" s="9" t="s">
        <v>82</v>
      </c>
      <c r="K6" s="12"/>
    </row>
    <row r="7" spans="1:11" ht="31.5" x14ac:dyDescent="0.25">
      <c r="A7" s="21">
        <v>1</v>
      </c>
      <c r="B7" s="8" t="s">
        <v>2</v>
      </c>
      <c r="C7" s="10" t="s">
        <v>83</v>
      </c>
      <c r="D7" s="15">
        <f>SUM(D8:D10)</f>
        <v>15100</v>
      </c>
      <c r="E7" s="15">
        <f t="shared" ref="E7:F7" si="0">SUM(E8:E10)</f>
        <v>15100</v>
      </c>
      <c r="F7" s="15">
        <f t="shared" si="0"/>
        <v>15100</v>
      </c>
    </row>
    <row r="8" spans="1:11" ht="78.75" outlineLevel="7" x14ac:dyDescent="0.25">
      <c r="A8" s="14">
        <v>2</v>
      </c>
      <c r="B8" s="16" t="s">
        <v>2</v>
      </c>
      <c r="C8" s="17" t="s">
        <v>3</v>
      </c>
      <c r="D8" s="18">
        <v>2400</v>
      </c>
      <c r="E8" s="18">
        <v>2400</v>
      </c>
      <c r="F8" s="18">
        <v>2400</v>
      </c>
    </row>
    <row r="9" spans="1:11" ht="110.25" outlineLevel="7" x14ac:dyDescent="0.25">
      <c r="A9" s="14">
        <v>3</v>
      </c>
      <c r="B9" s="16" t="s">
        <v>2</v>
      </c>
      <c r="C9" s="17" t="s">
        <v>4</v>
      </c>
      <c r="D9" s="18">
        <v>5000</v>
      </c>
      <c r="E9" s="18">
        <v>5000</v>
      </c>
      <c r="F9" s="18">
        <v>5000</v>
      </c>
    </row>
    <row r="10" spans="1:11" ht="94.5" outlineLevel="7" x14ac:dyDescent="0.25">
      <c r="A10" s="14">
        <v>4</v>
      </c>
      <c r="B10" s="16" t="s">
        <v>2</v>
      </c>
      <c r="C10" s="17" t="s">
        <v>5</v>
      </c>
      <c r="D10" s="18">
        <v>7700</v>
      </c>
      <c r="E10" s="18">
        <v>7700</v>
      </c>
      <c r="F10" s="18">
        <v>7700</v>
      </c>
    </row>
    <row r="11" spans="1:11" ht="31.5" x14ac:dyDescent="0.25">
      <c r="A11" s="21">
        <v>5</v>
      </c>
      <c r="B11" s="8" t="s">
        <v>6</v>
      </c>
      <c r="C11" s="10" t="s">
        <v>85</v>
      </c>
      <c r="D11" s="15">
        <f>SUM(D12:D14)</f>
        <v>20986400</v>
      </c>
      <c r="E11" s="15">
        <f t="shared" ref="E11:F11" si="1">SUM(E12:E14)</f>
        <v>19991000</v>
      </c>
      <c r="F11" s="15">
        <f t="shared" si="1"/>
        <v>29918000</v>
      </c>
    </row>
    <row r="12" spans="1:11" ht="63" outlineLevel="7" x14ac:dyDescent="0.25">
      <c r="A12" s="14">
        <v>6</v>
      </c>
      <c r="B12" s="16" t="s">
        <v>6</v>
      </c>
      <c r="C12" s="19" t="s">
        <v>7</v>
      </c>
      <c r="D12" s="18">
        <v>474200</v>
      </c>
      <c r="E12" s="18">
        <v>1037000</v>
      </c>
      <c r="F12" s="18">
        <v>1595000</v>
      </c>
    </row>
    <row r="13" spans="1:11" ht="63" outlineLevel="7" x14ac:dyDescent="0.25">
      <c r="A13" s="14">
        <v>7</v>
      </c>
      <c r="B13" s="16" t="s">
        <v>6</v>
      </c>
      <c r="C13" s="19" t="s">
        <v>8</v>
      </c>
      <c r="D13" s="18">
        <v>2475200</v>
      </c>
      <c r="E13" s="18">
        <v>1064000</v>
      </c>
      <c r="F13" s="18">
        <v>769000</v>
      </c>
    </row>
    <row r="14" spans="1:11" ht="63" outlineLevel="7" x14ac:dyDescent="0.25">
      <c r="A14" s="14">
        <v>8</v>
      </c>
      <c r="B14" s="16" t="s">
        <v>6</v>
      </c>
      <c r="C14" s="19" t="s">
        <v>9</v>
      </c>
      <c r="D14" s="18">
        <v>18037000</v>
      </c>
      <c r="E14" s="18">
        <v>17890000</v>
      </c>
      <c r="F14" s="18">
        <v>27554000</v>
      </c>
    </row>
    <row r="15" spans="1:11" ht="47.25" x14ac:dyDescent="0.25">
      <c r="A15" s="21">
        <v>9</v>
      </c>
      <c r="B15" s="8" t="s">
        <v>10</v>
      </c>
      <c r="C15" s="10" t="s">
        <v>91</v>
      </c>
      <c r="D15" s="15">
        <f>SUM(D16:D17)</f>
        <v>460100</v>
      </c>
      <c r="E15" s="15">
        <f t="shared" ref="E15:F15" si="2">SUM(E16:E17)</f>
        <v>460100</v>
      </c>
      <c r="F15" s="15">
        <f t="shared" si="2"/>
        <v>460100</v>
      </c>
    </row>
    <row r="16" spans="1:11" ht="31.5" outlineLevel="7" x14ac:dyDescent="0.25">
      <c r="A16" s="14">
        <v>10</v>
      </c>
      <c r="B16" s="16" t="s">
        <v>10</v>
      </c>
      <c r="C16" s="19" t="s">
        <v>11</v>
      </c>
      <c r="D16" s="18">
        <v>421300</v>
      </c>
      <c r="E16" s="18">
        <v>421300</v>
      </c>
      <c r="F16" s="18">
        <v>421300</v>
      </c>
    </row>
    <row r="17" spans="1:6" ht="63" outlineLevel="7" x14ac:dyDescent="0.25">
      <c r="A17" s="14">
        <v>11</v>
      </c>
      <c r="B17" s="16" t="s">
        <v>10</v>
      </c>
      <c r="C17" s="19" t="s">
        <v>12</v>
      </c>
      <c r="D17" s="18">
        <v>38800</v>
      </c>
      <c r="E17" s="18">
        <v>38800</v>
      </c>
      <c r="F17" s="18">
        <v>38800</v>
      </c>
    </row>
    <row r="18" spans="1:6" ht="47.25" x14ac:dyDescent="0.25">
      <c r="A18" s="21">
        <v>12</v>
      </c>
      <c r="B18" s="8" t="s">
        <v>13</v>
      </c>
      <c r="C18" s="10" t="s">
        <v>92</v>
      </c>
      <c r="D18" s="15">
        <f>D19</f>
        <v>401300</v>
      </c>
      <c r="E18" s="15">
        <f t="shared" ref="E18:F18" si="3">E19</f>
        <v>315100</v>
      </c>
      <c r="F18" s="15">
        <f t="shared" si="3"/>
        <v>315100</v>
      </c>
    </row>
    <row r="19" spans="1:6" ht="31.5" outlineLevel="7" x14ac:dyDescent="0.25">
      <c r="A19" s="14">
        <v>13</v>
      </c>
      <c r="B19" s="16" t="s">
        <v>13</v>
      </c>
      <c r="C19" s="19" t="s">
        <v>14</v>
      </c>
      <c r="D19" s="18">
        <v>401300</v>
      </c>
      <c r="E19" s="18">
        <v>315100</v>
      </c>
      <c r="F19" s="18">
        <v>315100</v>
      </c>
    </row>
    <row r="20" spans="1:6" ht="47.25" outlineLevel="1" x14ac:dyDescent="0.25">
      <c r="A20" s="21">
        <v>14</v>
      </c>
      <c r="B20" s="8" t="s">
        <v>15</v>
      </c>
      <c r="C20" s="10" t="s">
        <v>90</v>
      </c>
      <c r="D20" s="15">
        <f>SUM(D21:D33)</f>
        <v>302353600</v>
      </c>
      <c r="E20" s="15">
        <f t="shared" ref="E20:F20" si="4">SUM(E21:E33)</f>
        <v>296530000</v>
      </c>
      <c r="F20" s="15">
        <f t="shared" si="4"/>
        <v>292452800</v>
      </c>
    </row>
    <row r="21" spans="1:6" ht="78.75" outlineLevel="7" x14ac:dyDescent="0.25">
      <c r="A21" s="14">
        <v>15</v>
      </c>
      <c r="B21" s="16" t="s">
        <v>15</v>
      </c>
      <c r="C21" s="19" t="s">
        <v>16</v>
      </c>
      <c r="D21" s="18">
        <v>3778000</v>
      </c>
      <c r="E21" s="18">
        <v>0</v>
      </c>
      <c r="F21" s="18">
        <v>110500</v>
      </c>
    </row>
    <row r="22" spans="1:6" ht="110.25" outlineLevel="7" x14ac:dyDescent="0.25">
      <c r="A22" s="14">
        <v>16</v>
      </c>
      <c r="B22" s="16" t="s">
        <v>15</v>
      </c>
      <c r="C22" s="17" t="s">
        <v>17</v>
      </c>
      <c r="D22" s="18">
        <v>6160300</v>
      </c>
      <c r="E22" s="18">
        <v>5918100</v>
      </c>
      <c r="F22" s="18">
        <v>1730400</v>
      </c>
    </row>
    <row r="23" spans="1:6" ht="78.75" outlineLevel="7" x14ac:dyDescent="0.25">
      <c r="A23" s="14">
        <v>17</v>
      </c>
      <c r="B23" s="16" t="s">
        <v>15</v>
      </c>
      <c r="C23" s="17" t="s">
        <v>18</v>
      </c>
      <c r="D23" s="18">
        <v>1800000</v>
      </c>
      <c r="E23" s="18">
        <v>0</v>
      </c>
      <c r="F23" s="18">
        <v>0</v>
      </c>
    </row>
    <row r="24" spans="1:6" ht="157.5" outlineLevel="7" x14ac:dyDescent="0.25">
      <c r="A24" s="14">
        <v>18</v>
      </c>
      <c r="B24" s="16" t="s">
        <v>15</v>
      </c>
      <c r="C24" s="17" t="s">
        <v>19</v>
      </c>
      <c r="D24" s="18">
        <v>392900</v>
      </c>
      <c r="E24" s="18">
        <v>392900</v>
      </c>
      <c r="F24" s="18">
        <v>392900</v>
      </c>
    </row>
    <row r="25" spans="1:6" ht="47.25" outlineLevel="7" x14ac:dyDescent="0.25">
      <c r="A25" s="14">
        <v>19</v>
      </c>
      <c r="B25" s="16" t="s">
        <v>15</v>
      </c>
      <c r="C25" s="19" t="s">
        <v>20</v>
      </c>
      <c r="D25" s="18">
        <v>1980000</v>
      </c>
      <c r="E25" s="18">
        <v>1980000</v>
      </c>
      <c r="F25" s="18">
        <v>1980000</v>
      </c>
    </row>
    <row r="26" spans="1:6" ht="204.75" outlineLevel="7" x14ac:dyDescent="0.25">
      <c r="A26" s="14">
        <v>20</v>
      </c>
      <c r="B26" s="16" t="s">
        <v>15</v>
      </c>
      <c r="C26" s="17" t="s">
        <v>21</v>
      </c>
      <c r="D26" s="18">
        <v>17533400</v>
      </c>
      <c r="E26" s="18">
        <v>17533400</v>
      </c>
      <c r="F26" s="18">
        <v>17533400</v>
      </c>
    </row>
    <row r="27" spans="1:6" ht="204.75" outlineLevel="7" x14ac:dyDescent="0.25">
      <c r="A27" s="14">
        <v>21</v>
      </c>
      <c r="B27" s="16" t="s">
        <v>15</v>
      </c>
      <c r="C27" s="17" t="s">
        <v>22</v>
      </c>
      <c r="D27" s="18">
        <v>23780000</v>
      </c>
      <c r="E27" s="18">
        <v>23780000</v>
      </c>
      <c r="F27" s="18">
        <v>23780000</v>
      </c>
    </row>
    <row r="28" spans="1:6" ht="126" outlineLevel="7" x14ac:dyDescent="0.25">
      <c r="A28" s="14">
        <v>22</v>
      </c>
      <c r="B28" s="16" t="s">
        <v>15</v>
      </c>
      <c r="C28" s="17" t="s">
        <v>23</v>
      </c>
      <c r="D28" s="18">
        <v>144000</v>
      </c>
      <c r="E28" s="18">
        <v>144000</v>
      </c>
      <c r="F28" s="18">
        <v>144000</v>
      </c>
    </row>
    <row r="29" spans="1:6" ht="204.75" outlineLevel="7" x14ac:dyDescent="0.25">
      <c r="A29" s="14">
        <v>23</v>
      </c>
      <c r="B29" s="16" t="s">
        <v>15</v>
      </c>
      <c r="C29" s="17" t="s">
        <v>24</v>
      </c>
      <c r="D29" s="18">
        <v>190068700</v>
      </c>
      <c r="E29" s="18">
        <v>190068700</v>
      </c>
      <c r="F29" s="18">
        <v>190068700</v>
      </c>
    </row>
    <row r="30" spans="1:6" ht="78.75" outlineLevel="7" x14ac:dyDescent="0.25">
      <c r="A30" s="14">
        <v>24</v>
      </c>
      <c r="B30" s="16" t="s">
        <v>15</v>
      </c>
      <c r="C30" s="19" t="s">
        <v>25</v>
      </c>
      <c r="D30" s="18">
        <v>18724300</v>
      </c>
      <c r="E30" s="18">
        <v>18724300</v>
      </c>
      <c r="F30" s="18">
        <v>18724300</v>
      </c>
    </row>
    <row r="31" spans="1:6" ht="204.75" outlineLevel="7" x14ac:dyDescent="0.25">
      <c r="A31" s="14">
        <v>25</v>
      </c>
      <c r="B31" s="16" t="s">
        <v>15</v>
      </c>
      <c r="C31" s="17" t="s">
        <v>26</v>
      </c>
      <c r="D31" s="18">
        <v>33556900</v>
      </c>
      <c r="E31" s="18">
        <v>33556900</v>
      </c>
      <c r="F31" s="18">
        <v>33556900</v>
      </c>
    </row>
    <row r="32" spans="1:6" ht="47.25" outlineLevel="7" x14ac:dyDescent="0.25">
      <c r="A32" s="14">
        <v>26</v>
      </c>
      <c r="B32" s="16" t="s">
        <v>15</v>
      </c>
      <c r="C32" s="19" t="s">
        <v>27</v>
      </c>
      <c r="D32" s="18">
        <v>3855000</v>
      </c>
      <c r="E32" s="18">
        <v>3855000</v>
      </c>
      <c r="F32" s="18">
        <v>3855000</v>
      </c>
    </row>
    <row r="33" spans="1:6" ht="78.75" outlineLevel="7" x14ac:dyDescent="0.25">
      <c r="A33" s="14">
        <v>27</v>
      </c>
      <c r="B33" s="16" t="s">
        <v>15</v>
      </c>
      <c r="C33" s="19" t="s">
        <v>28</v>
      </c>
      <c r="D33" s="18">
        <v>580100</v>
      </c>
      <c r="E33" s="18">
        <v>576700</v>
      </c>
      <c r="F33" s="18">
        <v>576700</v>
      </c>
    </row>
    <row r="34" spans="1:6" ht="31.5" x14ac:dyDescent="0.25">
      <c r="A34" s="21">
        <v>28</v>
      </c>
      <c r="B34" s="8" t="s">
        <v>29</v>
      </c>
      <c r="C34" s="10" t="s">
        <v>93</v>
      </c>
      <c r="D34" s="15">
        <f>D35</f>
        <v>49686000</v>
      </c>
      <c r="E34" s="15">
        <f t="shared" ref="E34:F34" si="5">E35</f>
        <v>39748800</v>
      </c>
      <c r="F34" s="15">
        <f t="shared" si="5"/>
        <v>39748800</v>
      </c>
    </row>
    <row r="35" spans="1:6" ht="47.25" outlineLevel="7" x14ac:dyDescent="0.25">
      <c r="A35" s="14">
        <v>29</v>
      </c>
      <c r="B35" s="16" t="s">
        <v>29</v>
      </c>
      <c r="C35" s="19" t="s">
        <v>30</v>
      </c>
      <c r="D35" s="18">
        <v>49686000</v>
      </c>
      <c r="E35" s="18">
        <v>39748800</v>
      </c>
      <c r="F35" s="18">
        <v>39748800</v>
      </c>
    </row>
    <row r="36" spans="1:6" x14ac:dyDescent="0.25">
      <c r="A36" s="21">
        <v>30</v>
      </c>
      <c r="B36" s="8" t="s">
        <v>31</v>
      </c>
      <c r="C36" s="10" t="s">
        <v>86</v>
      </c>
      <c r="D36" s="15">
        <f>SUM(D37:D40)</f>
        <v>5869600</v>
      </c>
      <c r="E36" s="15">
        <f t="shared" ref="E36:F36" si="6">SUM(E37:E40)</f>
        <v>6008900</v>
      </c>
      <c r="F36" s="15">
        <f t="shared" si="6"/>
        <v>6172100</v>
      </c>
    </row>
    <row r="37" spans="1:6" ht="110.25" outlineLevel="7" x14ac:dyDescent="0.25">
      <c r="A37" s="14">
        <v>31</v>
      </c>
      <c r="B37" s="16" t="s">
        <v>31</v>
      </c>
      <c r="C37" s="17" t="s">
        <v>32</v>
      </c>
      <c r="D37" s="18">
        <v>2653800</v>
      </c>
      <c r="E37" s="18">
        <v>2688300</v>
      </c>
      <c r="F37" s="18">
        <v>2717500</v>
      </c>
    </row>
    <row r="38" spans="1:6" ht="126" outlineLevel="7" x14ac:dyDescent="0.25">
      <c r="A38" s="14">
        <v>32</v>
      </c>
      <c r="B38" s="16" t="s">
        <v>31</v>
      </c>
      <c r="C38" s="17" t="s">
        <v>33</v>
      </c>
      <c r="D38" s="18">
        <v>14700</v>
      </c>
      <c r="E38" s="18">
        <v>15100</v>
      </c>
      <c r="F38" s="18">
        <v>15700</v>
      </c>
    </row>
    <row r="39" spans="1:6" ht="126" outlineLevel="7" x14ac:dyDescent="0.25">
      <c r="A39" s="14">
        <v>33</v>
      </c>
      <c r="B39" s="16" t="s">
        <v>31</v>
      </c>
      <c r="C39" s="17" t="s">
        <v>34</v>
      </c>
      <c r="D39" s="18">
        <v>3533900</v>
      </c>
      <c r="E39" s="18">
        <v>3638600</v>
      </c>
      <c r="F39" s="18">
        <v>3787700</v>
      </c>
    </row>
    <row r="40" spans="1:6" ht="126" outlineLevel="7" x14ac:dyDescent="0.25">
      <c r="A40" s="14">
        <v>34</v>
      </c>
      <c r="B40" s="16" t="s">
        <v>31</v>
      </c>
      <c r="C40" s="17" t="s">
        <v>35</v>
      </c>
      <c r="D40" s="18">
        <v>-332800</v>
      </c>
      <c r="E40" s="18">
        <v>-333100</v>
      </c>
      <c r="F40" s="18">
        <v>-348800</v>
      </c>
    </row>
    <row r="41" spans="1:6" x14ac:dyDescent="0.25">
      <c r="A41" s="21">
        <v>35</v>
      </c>
      <c r="B41" s="8" t="s">
        <v>36</v>
      </c>
      <c r="C41" s="10" t="s">
        <v>87</v>
      </c>
      <c r="D41" s="15">
        <f>SUM(D42:D54)</f>
        <v>398444300</v>
      </c>
      <c r="E41" s="15">
        <f t="shared" ref="E41:F41" si="7">SUM(E42:E54)</f>
        <v>404426500</v>
      </c>
      <c r="F41" s="15">
        <f t="shared" si="7"/>
        <v>407960900</v>
      </c>
    </row>
    <row r="42" spans="1:6" ht="78.75" outlineLevel="7" x14ac:dyDescent="0.25">
      <c r="A42" s="14">
        <v>36</v>
      </c>
      <c r="B42" s="16" t="s">
        <v>36</v>
      </c>
      <c r="C42" s="19" t="s">
        <v>37</v>
      </c>
      <c r="D42" s="18">
        <v>229137900</v>
      </c>
      <c r="E42" s="18">
        <v>225311500</v>
      </c>
      <c r="F42" s="18">
        <v>218747200</v>
      </c>
    </row>
    <row r="43" spans="1:6" ht="110.25" outlineLevel="7" x14ac:dyDescent="0.25">
      <c r="A43" s="14">
        <v>37</v>
      </c>
      <c r="B43" s="16" t="s">
        <v>36</v>
      </c>
      <c r="C43" s="17" t="s">
        <v>38</v>
      </c>
      <c r="D43" s="18">
        <v>129268900</v>
      </c>
      <c r="E43" s="18">
        <v>136960300</v>
      </c>
      <c r="F43" s="18">
        <v>145068900</v>
      </c>
    </row>
    <row r="44" spans="1:6" ht="141.75" outlineLevel="7" x14ac:dyDescent="0.25">
      <c r="A44" s="14">
        <v>38</v>
      </c>
      <c r="B44" s="16" t="s">
        <v>36</v>
      </c>
      <c r="C44" s="17" t="s">
        <v>39</v>
      </c>
      <c r="D44" s="18">
        <v>1535500</v>
      </c>
      <c r="E44" s="18">
        <v>1596100</v>
      </c>
      <c r="F44" s="18">
        <v>1659100</v>
      </c>
    </row>
    <row r="45" spans="1:6" ht="78.75" outlineLevel="7" x14ac:dyDescent="0.25">
      <c r="A45" s="14">
        <v>39</v>
      </c>
      <c r="B45" s="16" t="s">
        <v>36</v>
      </c>
      <c r="C45" s="19" t="s">
        <v>40</v>
      </c>
      <c r="D45" s="18">
        <v>339400</v>
      </c>
      <c r="E45" s="18">
        <v>352100</v>
      </c>
      <c r="F45" s="18">
        <v>365400</v>
      </c>
    </row>
    <row r="46" spans="1:6" ht="126" outlineLevel="7" x14ac:dyDescent="0.25">
      <c r="A46" s="14">
        <v>40</v>
      </c>
      <c r="B46" s="16" t="s">
        <v>36</v>
      </c>
      <c r="C46" s="17" t="s">
        <v>41</v>
      </c>
      <c r="D46" s="18">
        <v>1400</v>
      </c>
      <c r="E46" s="18">
        <v>1500</v>
      </c>
      <c r="F46" s="18">
        <v>1500</v>
      </c>
    </row>
    <row r="47" spans="1:6" ht="78.75" outlineLevel="7" x14ac:dyDescent="0.25">
      <c r="A47" s="14">
        <v>41</v>
      </c>
      <c r="B47" s="16" t="s">
        <v>36</v>
      </c>
      <c r="C47" s="19" t="s">
        <v>42</v>
      </c>
      <c r="D47" s="18">
        <v>1730800</v>
      </c>
      <c r="E47" s="18">
        <v>1834600</v>
      </c>
      <c r="F47" s="18">
        <v>1944700</v>
      </c>
    </row>
    <row r="48" spans="1:6" ht="63" outlineLevel="7" x14ac:dyDescent="0.25">
      <c r="A48" s="14">
        <v>42</v>
      </c>
      <c r="B48" s="16" t="s">
        <v>36</v>
      </c>
      <c r="C48" s="19" t="s">
        <v>43</v>
      </c>
      <c r="D48" s="18">
        <v>7753100</v>
      </c>
      <c r="E48" s="18">
        <v>8671900</v>
      </c>
      <c r="F48" s="18">
        <v>9790600</v>
      </c>
    </row>
    <row r="49" spans="1:6" ht="94.5" outlineLevel="7" x14ac:dyDescent="0.25">
      <c r="A49" s="14">
        <v>43</v>
      </c>
      <c r="B49" s="16" t="s">
        <v>36</v>
      </c>
      <c r="C49" s="17" t="s">
        <v>44</v>
      </c>
      <c r="D49" s="18">
        <v>1646500</v>
      </c>
      <c r="E49" s="18">
        <v>1976700</v>
      </c>
      <c r="F49" s="18">
        <v>2324700</v>
      </c>
    </row>
    <row r="50" spans="1:6" ht="47.25" outlineLevel="7" x14ac:dyDescent="0.25">
      <c r="A50" s="14">
        <v>44</v>
      </c>
      <c r="B50" s="16" t="s">
        <v>36</v>
      </c>
      <c r="C50" s="19" t="s">
        <v>45</v>
      </c>
      <c r="D50" s="18">
        <v>3880500</v>
      </c>
      <c r="E50" s="18">
        <v>4096700</v>
      </c>
      <c r="F50" s="18">
        <v>4353600</v>
      </c>
    </row>
    <row r="51" spans="1:6" ht="78.75" outlineLevel="7" x14ac:dyDescent="0.25">
      <c r="A51" s="14">
        <v>45</v>
      </c>
      <c r="B51" s="16" t="s">
        <v>36</v>
      </c>
      <c r="C51" s="19" t="s">
        <v>46</v>
      </c>
      <c r="D51" s="18">
        <v>1925800</v>
      </c>
      <c r="E51" s="18">
        <v>2002800</v>
      </c>
      <c r="F51" s="18">
        <v>2082900</v>
      </c>
    </row>
    <row r="52" spans="1:6" ht="78.75" outlineLevel="7" x14ac:dyDescent="0.25">
      <c r="A52" s="14">
        <v>46</v>
      </c>
      <c r="B52" s="16" t="s">
        <v>36</v>
      </c>
      <c r="C52" s="19" t="s">
        <v>47</v>
      </c>
      <c r="D52" s="18">
        <v>2025800</v>
      </c>
      <c r="E52" s="18">
        <v>2423600</v>
      </c>
      <c r="F52" s="18">
        <v>2423600</v>
      </c>
    </row>
    <row r="53" spans="1:6" ht="63" outlineLevel="7" x14ac:dyDescent="0.25">
      <c r="A53" s="14">
        <v>47</v>
      </c>
      <c r="B53" s="16" t="s">
        <v>36</v>
      </c>
      <c r="C53" s="19" t="s">
        <v>48</v>
      </c>
      <c r="D53" s="18">
        <v>10862100</v>
      </c>
      <c r="E53" s="18">
        <v>10862100</v>
      </c>
      <c r="F53" s="18">
        <v>10862100</v>
      </c>
    </row>
    <row r="54" spans="1:6" ht="63" outlineLevel="7" x14ac:dyDescent="0.25">
      <c r="A54" s="14">
        <v>48</v>
      </c>
      <c r="B54" s="16" t="s">
        <v>36</v>
      </c>
      <c r="C54" s="19" t="s">
        <v>49</v>
      </c>
      <c r="D54" s="18">
        <v>8336600</v>
      </c>
      <c r="E54" s="18">
        <v>8336600</v>
      </c>
      <c r="F54" s="18">
        <v>8336600</v>
      </c>
    </row>
    <row r="55" spans="1:6" ht="31.5" x14ac:dyDescent="0.25">
      <c r="A55" s="21">
        <v>49</v>
      </c>
      <c r="B55" s="8" t="s">
        <v>50</v>
      </c>
      <c r="C55" s="10" t="s">
        <v>88</v>
      </c>
      <c r="D55" s="15">
        <f>SUM(D56:D81)</f>
        <v>69348800</v>
      </c>
      <c r="E55" s="15">
        <f t="shared" ref="E55:F55" si="8">SUM(E56:E81)</f>
        <v>71398400</v>
      </c>
      <c r="F55" s="15">
        <f t="shared" si="8"/>
        <v>69452500</v>
      </c>
    </row>
    <row r="56" spans="1:6" ht="78.75" outlineLevel="7" x14ac:dyDescent="0.25">
      <c r="A56" s="14">
        <v>50</v>
      </c>
      <c r="B56" s="16" t="s">
        <v>50</v>
      </c>
      <c r="C56" s="19" t="s">
        <v>51</v>
      </c>
      <c r="D56" s="18">
        <v>17000</v>
      </c>
      <c r="E56" s="18">
        <v>17000</v>
      </c>
      <c r="F56" s="18">
        <v>17000</v>
      </c>
    </row>
    <row r="57" spans="1:6" ht="78.75" outlineLevel="7" x14ac:dyDescent="0.25">
      <c r="A57" s="14">
        <v>51</v>
      </c>
      <c r="B57" s="16" t="s">
        <v>50</v>
      </c>
      <c r="C57" s="17" t="s">
        <v>52</v>
      </c>
      <c r="D57" s="18">
        <v>10855600</v>
      </c>
      <c r="E57" s="18">
        <v>11146600</v>
      </c>
      <c r="F57" s="18">
        <v>11522800</v>
      </c>
    </row>
    <row r="58" spans="1:6" ht="78.75" outlineLevel="7" x14ac:dyDescent="0.25">
      <c r="A58" s="14">
        <v>52</v>
      </c>
      <c r="B58" s="16" t="s">
        <v>50</v>
      </c>
      <c r="C58" s="19" t="s">
        <v>53</v>
      </c>
      <c r="D58" s="18">
        <v>5625100</v>
      </c>
      <c r="E58" s="18">
        <v>7272800</v>
      </c>
      <c r="F58" s="18">
        <v>7559500</v>
      </c>
    </row>
    <row r="59" spans="1:6" ht="31.5" outlineLevel="7" x14ac:dyDescent="0.25">
      <c r="A59" s="14">
        <v>53</v>
      </c>
      <c r="B59" s="16" t="s">
        <v>50</v>
      </c>
      <c r="C59" s="19" t="s">
        <v>54</v>
      </c>
      <c r="D59" s="18">
        <v>916400</v>
      </c>
      <c r="E59" s="18">
        <v>803000</v>
      </c>
      <c r="F59" s="18">
        <v>563000</v>
      </c>
    </row>
    <row r="60" spans="1:6" ht="78.75" outlineLevel="7" x14ac:dyDescent="0.25">
      <c r="A60" s="14">
        <v>54</v>
      </c>
      <c r="B60" s="16" t="s">
        <v>50</v>
      </c>
      <c r="C60" s="19" t="s">
        <v>55</v>
      </c>
      <c r="D60" s="18">
        <v>120100</v>
      </c>
      <c r="E60" s="18">
        <v>0</v>
      </c>
      <c r="F60" s="18">
        <v>0</v>
      </c>
    </row>
    <row r="61" spans="1:6" ht="31.5" outlineLevel="7" x14ac:dyDescent="0.25">
      <c r="A61" s="14">
        <v>55</v>
      </c>
      <c r="B61" s="16" t="s">
        <v>50</v>
      </c>
      <c r="C61" s="19" t="s">
        <v>56</v>
      </c>
      <c r="D61" s="18">
        <v>1659100</v>
      </c>
      <c r="E61" s="18">
        <v>1730400</v>
      </c>
      <c r="F61" s="18">
        <v>1730400</v>
      </c>
    </row>
    <row r="62" spans="1:6" ht="31.5" outlineLevel="7" x14ac:dyDescent="0.25">
      <c r="A62" s="14">
        <v>56</v>
      </c>
      <c r="B62" s="16" t="s">
        <v>50</v>
      </c>
      <c r="C62" s="19" t="s">
        <v>57</v>
      </c>
      <c r="D62" s="18">
        <v>200000</v>
      </c>
      <c r="E62" s="18">
        <v>200000</v>
      </c>
      <c r="F62" s="18">
        <v>200000</v>
      </c>
    </row>
    <row r="63" spans="1:6" ht="31.5" outlineLevel="7" x14ac:dyDescent="0.25">
      <c r="A63" s="14">
        <v>57</v>
      </c>
      <c r="B63" s="16" t="s">
        <v>50</v>
      </c>
      <c r="C63" s="19" t="s">
        <v>58</v>
      </c>
      <c r="D63" s="18">
        <v>286100</v>
      </c>
      <c r="E63" s="18">
        <v>0</v>
      </c>
      <c r="F63" s="18">
        <v>0</v>
      </c>
    </row>
    <row r="64" spans="1:6" ht="94.5" outlineLevel="7" x14ac:dyDescent="0.25">
      <c r="A64" s="14">
        <v>58</v>
      </c>
      <c r="B64" s="16" t="s">
        <v>50</v>
      </c>
      <c r="C64" s="17" t="s">
        <v>59</v>
      </c>
      <c r="D64" s="18">
        <v>400000</v>
      </c>
      <c r="E64" s="18">
        <v>1000000</v>
      </c>
      <c r="F64" s="18">
        <v>0</v>
      </c>
    </row>
    <row r="65" spans="1:6" ht="47.25" outlineLevel="7" x14ac:dyDescent="0.25">
      <c r="A65" s="14">
        <v>59</v>
      </c>
      <c r="B65" s="16" t="s">
        <v>50</v>
      </c>
      <c r="C65" s="19" t="s">
        <v>60</v>
      </c>
      <c r="D65" s="18">
        <v>150000</v>
      </c>
      <c r="E65" s="18">
        <v>150000</v>
      </c>
      <c r="F65" s="18">
        <v>150000</v>
      </c>
    </row>
    <row r="66" spans="1:6" ht="63" outlineLevel="7" x14ac:dyDescent="0.25">
      <c r="A66" s="14">
        <v>60</v>
      </c>
      <c r="B66" s="16" t="s">
        <v>50</v>
      </c>
      <c r="C66" s="19" t="s">
        <v>61</v>
      </c>
      <c r="D66" s="18">
        <v>35000</v>
      </c>
      <c r="E66" s="18">
        <v>35000</v>
      </c>
      <c r="F66" s="18">
        <v>35000</v>
      </c>
    </row>
    <row r="67" spans="1:6" ht="63" outlineLevel="7" x14ac:dyDescent="0.25">
      <c r="A67" s="14">
        <v>61</v>
      </c>
      <c r="B67" s="16" t="s">
        <v>50</v>
      </c>
      <c r="C67" s="19" t="s">
        <v>62</v>
      </c>
      <c r="D67" s="18">
        <v>286800</v>
      </c>
      <c r="E67" s="18">
        <v>286800</v>
      </c>
      <c r="F67" s="18">
        <v>286800</v>
      </c>
    </row>
    <row r="68" spans="1:6" ht="63" outlineLevel="7" x14ac:dyDescent="0.25">
      <c r="A68" s="14">
        <v>62</v>
      </c>
      <c r="B68" s="16" t="s">
        <v>50</v>
      </c>
      <c r="C68" s="19" t="s">
        <v>63</v>
      </c>
      <c r="D68" s="18">
        <v>10203100</v>
      </c>
      <c r="E68" s="18">
        <v>10203100</v>
      </c>
      <c r="F68" s="18">
        <v>10203100</v>
      </c>
    </row>
    <row r="69" spans="1:6" ht="47.25" outlineLevel="7" x14ac:dyDescent="0.25">
      <c r="A69" s="14">
        <v>63</v>
      </c>
      <c r="B69" s="16" t="s">
        <v>50</v>
      </c>
      <c r="C69" s="19" t="s">
        <v>64</v>
      </c>
      <c r="D69" s="18">
        <v>935700</v>
      </c>
      <c r="E69" s="18">
        <v>935700</v>
      </c>
      <c r="F69" s="18">
        <v>935700</v>
      </c>
    </row>
    <row r="70" spans="1:6" ht="63" outlineLevel="7" x14ac:dyDescent="0.25">
      <c r="A70" s="14">
        <v>64</v>
      </c>
      <c r="B70" s="16" t="s">
        <v>50</v>
      </c>
      <c r="C70" s="19" t="s">
        <v>65</v>
      </c>
      <c r="D70" s="18">
        <v>1105700</v>
      </c>
      <c r="E70" s="18">
        <v>1105700</v>
      </c>
      <c r="F70" s="18">
        <v>1105700</v>
      </c>
    </row>
    <row r="71" spans="1:6" ht="78.75" outlineLevel="7" x14ac:dyDescent="0.25">
      <c r="A71" s="14">
        <v>65</v>
      </c>
      <c r="B71" s="16" t="s">
        <v>50</v>
      </c>
      <c r="C71" s="19" t="s">
        <v>66</v>
      </c>
      <c r="D71" s="18">
        <v>56300</v>
      </c>
      <c r="E71" s="18">
        <v>56300</v>
      </c>
      <c r="F71" s="18">
        <v>56300</v>
      </c>
    </row>
    <row r="72" spans="1:6" ht="47.25" outlineLevel="7" x14ac:dyDescent="0.25">
      <c r="A72" s="14">
        <v>66</v>
      </c>
      <c r="B72" s="16" t="s">
        <v>50</v>
      </c>
      <c r="C72" s="19" t="s">
        <v>67</v>
      </c>
      <c r="D72" s="18">
        <v>76000</v>
      </c>
      <c r="E72" s="18">
        <v>76000</v>
      </c>
      <c r="F72" s="18">
        <v>76000</v>
      </c>
    </row>
    <row r="73" spans="1:6" ht="47.25" outlineLevel="7" x14ac:dyDescent="0.25">
      <c r="A73" s="14">
        <v>67</v>
      </c>
      <c r="B73" s="16" t="s">
        <v>50</v>
      </c>
      <c r="C73" s="19" t="s">
        <v>68</v>
      </c>
      <c r="D73" s="18">
        <v>4476100</v>
      </c>
      <c r="E73" s="18">
        <v>4476100</v>
      </c>
      <c r="F73" s="18">
        <v>4476100</v>
      </c>
    </row>
    <row r="74" spans="1:6" ht="63" outlineLevel="7" x14ac:dyDescent="0.25">
      <c r="A74" s="14">
        <v>68</v>
      </c>
      <c r="B74" s="16" t="s">
        <v>50</v>
      </c>
      <c r="C74" s="19" t="s">
        <v>69</v>
      </c>
      <c r="D74" s="18">
        <v>632400</v>
      </c>
      <c r="E74" s="18">
        <v>632400</v>
      </c>
      <c r="F74" s="18">
        <v>632400</v>
      </c>
    </row>
    <row r="75" spans="1:6" ht="63" outlineLevel="7" x14ac:dyDescent="0.25">
      <c r="A75" s="14">
        <v>69</v>
      </c>
      <c r="B75" s="16" t="s">
        <v>50</v>
      </c>
      <c r="C75" s="19" t="s">
        <v>70</v>
      </c>
      <c r="D75" s="18">
        <v>1641100</v>
      </c>
      <c r="E75" s="18">
        <v>1641100</v>
      </c>
      <c r="F75" s="18">
        <v>1641100</v>
      </c>
    </row>
    <row r="76" spans="1:6" ht="47.25" outlineLevel="7" x14ac:dyDescent="0.25">
      <c r="A76" s="14">
        <v>70</v>
      </c>
      <c r="B76" s="16" t="s">
        <v>50</v>
      </c>
      <c r="C76" s="19" t="s">
        <v>71</v>
      </c>
      <c r="D76" s="18">
        <v>9234100</v>
      </c>
      <c r="E76" s="18">
        <v>9234100</v>
      </c>
      <c r="F76" s="18">
        <v>9234100</v>
      </c>
    </row>
    <row r="77" spans="1:6" ht="63" outlineLevel="7" x14ac:dyDescent="0.25">
      <c r="A77" s="14">
        <v>71</v>
      </c>
      <c r="B77" s="16" t="s">
        <v>50</v>
      </c>
      <c r="C77" s="19" t="s">
        <v>72</v>
      </c>
      <c r="D77" s="18">
        <v>732200</v>
      </c>
      <c r="E77" s="18">
        <v>732200</v>
      </c>
      <c r="F77" s="18">
        <v>732200</v>
      </c>
    </row>
    <row r="78" spans="1:6" ht="141.75" outlineLevel="7" x14ac:dyDescent="0.25">
      <c r="A78" s="14">
        <v>72</v>
      </c>
      <c r="B78" s="16" t="s">
        <v>50</v>
      </c>
      <c r="C78" s="17" t="s">
        <v>73</v>
      </c>
      <c r="D78" s="18">
        <v>18278700</v>
      </c>
      <c r="E78" s="18">
        <v>18278700</v>
      </c>
      <c r="F78" s="18">
        <v>18278700</v>
      </c>
    </row>
    <row r="79" spans="1:6" ht="126" outlineLevel="7" x14ac:dyDescent="0.25">
      <c r="A79" s="14">
        <v>73</v>
      </c>
      <c r="B79" s="16" t="s">
        <v>50</v>
      </c>
      <c r="C79" s="17" t="s">
        <v>74</v>
      </c>
      <c r="D79" s="18">
        <v>16600</v>
      </c>
      <c r="E79" s="18">
        <v>16600</v>
      </c>
      <c r="F79" s="18">
        <v>16600</v>
      </c>
    </row>
    <row r="80" spans="1:6" ht="63" outlineLevel="7" x14ac:dyDescent="0.25">
      <c r="A80" s="14">
        <v>74</v>
      </c>
      <c r="B80" s="16" t="s">
        <v>50</v>
      </c>
      <c r="C80" s="19" t="s">
        <v>75</v>
      </c>
      <c r="D80" s="18">
        <v>1309200</v>
      </c>
      <c r="E80" s="18">
        <v>1365300</v>
      </c>
      <c r="F80" s="18">
        <v>0</v>
      </c>
    </row>
    <row r="81" spans="1:6" ht="63" outlineLevel="7" x14ac:dyDescent="0.25">
      <c r="A81" s="14">
        <v>75</v>
      </c>
      <c r="B81" s="16" t="s">
        <v>50</v>
      </c>
      <c r="C81" s="19" t="s">
        <v>76</v>
      </c>
      <c r="D81" s="18">
        <v>100400</v>
      </c>
      <c r="E81" s="18">
        <v>3500</v>
      </c>
      <c r="F81" s="18">
        <v>0</v>
      </c>
    </row>
    <row r="82" spans="1:6" x14ac:dyDescent="0.25">
      <c r="A82" s="22" t="s">
        <v>89</v>
      </c>
      <c r="B82" s="23"/>
      <c r="C82" s="24"/>
      <c r="D82" s="20">
        <f>D7+D11+D15+D18+D20+D34+D36+D41+D55</f>
        <v>847565200</v>
      </c>
      <c r="E82" s="20">
        <f t="shared" ref="E82:F82" si="9">E7+E11+E15+E18+E20+E34+E36+E41+E55</f>
        <v>838893900</v>
      </c>
      <c r="F82" s="20">
        <f t="shared" si="9"/>
        <v>846495400</v>
      </c>
    </row>
  </sheetData>
  <autoFilter ref="A6:F6"/>
  <mergeCells count="3">
    <mergeCell ref="A82:C82"/>
    <mergeCell ref="A4:F4"/>
    <mergeCell ref="E1:F1"/>
  </mergeCells>
  <pageMargins left="0" right="0" top="0" bottom="0" header="0" footer="0"/>
  <pageSetup paperSize="9" scale="7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</vt:lpstr>
      <vt:lpstr>ДЧБ!APPT</vt:lpstr>
      <vt:lpstr>ДЧБ!FIO</vt:lpstr>
      <vt:lpstr>ДЧБ!SIGN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56foianm</dc:creator>
  <dc:description>POI HSSF rep:2.53.0.159</dc:description>
  <cp:lastModifiedBy>kom28</cp:lastModifiedBy>
  <cp:lastPrinted>2021-11-10T08:56:30Z</cp:lastPrinted>
  <dcterms:created xsi:type="dcterms:W3CDTF">2021-11-10T07:14:12Z</dcterms:created>
  <dcterms:modified xsi:type="dcterms:W3CDTF">2022-01-01T01:41:30Z</dcterms:modified>
</cp:coreProperties>
</file>