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_params" sheetId="4" state="hidden" r:id="rId2"/>
  </sheets>
  <definedNames>
    <definedName name="APPT" localSheetId="0">Доходы!$A$24</definedName>
    <definedName name="FILE_NAME" localSheetId="0">Доходы!$G$3</definedName>
    <definedName name="FIO" localSheetId="0">Доходы!$D$24</definedName>
    <definedName name="FORM_CODE" localSheetId="0">Доходы!$G$5</definedName>
    <definedName name="LAST_CELL" localSheetId="0">Доходы!$F$191</definedName>
    <definedName name="PARAMS" localSheetId="0">Доходы!$G$1</definedName>
    <definedName name="PERIOD" localSheetId="0">Доходы!$G$6</definedName>
    <definedName name="RANGE_NAMES" localSheetId="0">Доходы!$G$9</definedName>
    <definedName name="RBEGIN_1" localSheetId="0">Доходы!$A$19</definedName>
    <definedName name="REG_DATE" localSheetId="0">Доходы!$G$4</definedName>
    <definedName name="REND_1" localSheetId="0">Доходы!$A$191</definedName>
    <definedName name="SIGN" localSheetId="0">Доходы!$A$23:$D$25</definedName>
    <definedName name="SRC_CODE" localSheetId="0">Доходы!$G$8</definedName>
    <definedName name="SRC_KIND" localSheetId="0">Доходы!$G$7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</calcChain>
</file>

<file path=xl/sharedStrings.xml><?xml version="1.0" encoding="utf-8"?>
<sst xmlns="http://schemas.openxmlformats.org/spreadsheetml/2006/main" count="597" uniqueCount="389">
  <si>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</si>
  <si>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</si>
  <si>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</si>
  <si>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</si>
  <si>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</si>
  <si>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2024 г.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</si>
  <si>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</si>
  <si>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</si>
  <si>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</si>
  <si>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</si>
  <si>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</si>
  <si>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</si>
  <si>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</si>
  <si>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финансово-экономическое управление администрации Шарыповского муниципального округа</t>
  </si>
  <si>
    <t>Шарыповский муниципальный округ</t>
  </si>
  <si>
    <t>Периодичность: годовая</t>
  </si>
  <si>
    <t>Единица измерения: руб.</t>
  </si>
  <si>
    <t>02280707</t>
  </si>
  <si>
    <t>094</t>
  </si>
  <si>
    <t>04558000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</si>
  <si>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</si>
  <si>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</si>
  <si>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</si>
  <si>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</si>
  <si>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</si>
  <si>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</si>
  <si>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</si>
  <si>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</si>
  <si>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</si>
  <si>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</si>
  <si>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</si>
  <si>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</si>
  <si>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</si>
  <si>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</si>
  <si>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</si>
  <si>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</si>
  <si>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</si>
  <si>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</si>
  <si>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</si>
  <si>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</si>
  <si>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</si>
  <si>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</si>
  <si>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</si>
  <si>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</si>
  <si>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</si>
  <si>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</si>
  <si>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</si>
  <si>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</si>
  <si>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</si>
  <si>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</si>
  <si>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</si>
  <si>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</si>
  <si>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</si>
  <si>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</si>
  <si>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</si>
  <si>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</si>
  <si>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</si>
  <si>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</si>
  <si>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</si>
  <si>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</si>
  <si>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</si>
  <si>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</si>
  <si>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</si>
  <si>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</si>
  <si>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</si>
  <si>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</si>
  <si>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</si>
  <si>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</si>
  <si>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</si>
  <si>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</si>
  <si>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</si>
  <si>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</si>
  <si>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</si>
  <si>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</si>
  <si>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</si>
  <si>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</si>
  <si>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</si>
  <si>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</si>
  <si>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</si>
  <si>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</si>
  <si>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</si>
  <si>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</si>
  <si>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</si>
  <si>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</si>
  <si>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</si>
  <si>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</si>
  <si>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</si>
  <si>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</si>
  <si>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</si>
  <si>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</si>
  <si>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</si>
  <si>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</si>
  <si>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</si>
  <si>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</si>
  <si>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</si>
  <si>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</si>
  <si>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</si>
  <si>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</si>
  <si>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</si>
  <si>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</si>
  <si>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</si>
  <si>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</si>
  <si>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</si>
  <si>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</si>
  <si>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</si>
  <si>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</si>
  <si>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</si>
  <si>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</si>
  <si>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</si>
  <si>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</si>
  <si>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</si>
  <si>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</si>
  <si>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</si>
  <si>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</si>
  <si>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</si>
  <si>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</si>
  <si>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</si>
  <si>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</si>
  <si>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</si>
  <si>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</si>
  <si>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</si>
  <si>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</si>
  <si>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</si>
  <si>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</si>
  <si>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</si>
  <si>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</si>
  <si>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000 10504060021000110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</si>
  <si>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</si>
  <si>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</si>
  <si>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</si>
  <si>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</si>
  <si>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</si>
  <si>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</si>
  <si>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</si>
  <si>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000 10601020141000110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</si>
  <si>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</si>
  <si>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</si>
  <si>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</si>
  <si>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</si>
  <si>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муниципальных округов</t>
  </si>
  <si>
    <t>000 10606032140000110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</si>
  <si>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</si>
  <si>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</si>
  <si>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</si>
  <si>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</si>
  <si>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</si>
  <si>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</si>
  <si>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</si>
  <si>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</si>
  <si>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</si>
  <si>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</si>
  <si>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</si>
  <si>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</si>
  <si>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</si>
  <si>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</si>
  <si>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</si>
  <si>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</si>
  <si>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</si>
  <si>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</si>
  <si>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</si>
  <si>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</si>
  <si>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</si>
  <si>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</si>
  <si>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</si>
  <si>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</si>
  <si>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</si>
  <si>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</si>
  <si>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</si>
  <si>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</si>
  <si>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</si>
  <si>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</si>
  <si>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</si>
  <si>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</si>
  <si>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000 11105074140000120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</si>
  <si>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</si>
  <si>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</si>
  <si>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</si>
  <si>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</si>
  <si>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</si>
  <si>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000 11109044140000120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</si>
  <si>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</si>
  <si>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</si>
  <si>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</si>
  <si>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</si>
  <si>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</si>
  <si>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</si>
  <si>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</si>
  <si>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</si>
  <si>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</si>
  <si>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</si>
  <si>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</si>
  <si>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</si>
  <si>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</si>
  <si>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</si>
  <si>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</si>
  <si>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</si>
  <si>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</si>
  <si>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</si>
  <si>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</si>
  <si>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</si>
  <si>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</si>
  <si>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</si>
  <si>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округов</t>
  </si>
  <si>
    <t>000 11301994140000130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</si>
  <si>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</si>
  <si>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</si>
  <si>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</si>
  <si>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</si>
  <si>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</si>
  <si>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</si>
  <si>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</si>
  <si>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</si>
  <si>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</si>
  <si>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</si>
  <si>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</si>
  <si>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</si>
  <si>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</si>
  <si>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</si>
  <si>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</si>
  <si>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</si>
  <si>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</si>
  <si>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000 11406024140000430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</si>
  <si>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</si>
  <si>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</si>
  <si>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</si>
  <si>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000 11413040140000410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</si>
  <si>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</si>
  <si>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</si>
  <si>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</si>
  <si>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</si>
  <si>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</si>
  <si>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</si>
  <si>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</si>
  <si>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</si>
  <si>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</si>
  <si>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</si>
  <si>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</si>
  <si>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</si>
  <si>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</si>
  <si>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</si>
  <si>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</si>
  <si>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</si>
  <si>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</si>
  <si>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</si>
  <si>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</si>
  <si>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</si>
  <si>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</si>
  <si>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</si>
  <si>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</si>
  <si>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</si>
  <si>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</si>
  <si>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000 11607010140000140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</si>
  <si>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</si>
  <si>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</si>
  <si>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</si>
  <si>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000 11607090140000140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</si>
  <si>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</si>
  <si>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</si>
  <si>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</si>
  <si>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</si>
  <si>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</si>
  <si>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</si>
  <si>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</si>
  <si>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</si>
  <si>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</si>
  <si>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</si>
  <si>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</si>
  <si>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</si>
  <si>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</si>
  <si>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</si>
  <si>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муниципальных округов</t>
  </si>
  <si>
    <t>000 11705040140000180</t>
  </si>
  <si>
    <t>Инициативные платежи</t>
  </si>
  <si>
    <t>000 11715000000000150</t>
  </si>
  <si>
    <t>Инициативные платежи, зачисляемые в бюджеты муниципальных округов</t>
  </si>
  <si>
    <t>000 11715020140000150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</si>
  <si>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"Планета детства моего")</t>
  </si>
  <si>
    <t>000 11715020141010150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</si>
  <si>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сельского клуба и детской площадки в с. Ивановка)</t>
  </si>
  <si>
    <t>000 11715020141011150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</si>
  <si>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д.Белоозерка)</t>
  </si>
  <si>
    <t>000 11715020141012150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</si>
  <si>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текущий ремонт сельского клуба в с. Большое Озеро)</t>
  </si>
  <si>
    <t>000 11715020141013150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</si>
  <si>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приобретение трактора и навесного оборудования)</t>
  </si>
  <si>
    <t>000 11715020141014150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</si>
  <si>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детской игровой площадки "Дворик детства")</t>
  </si>
  <si>
    <t>000 11715020141015150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</si>
  <si>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зимний городок в д. Можары)</t>
  </si>
  <si>
    <t>000 11715020141016150</t>
  </si>
  <si>
    <t>Инициативные платежи, зачисляемые в бюджеты муниципальных округов (от физических лиц в рамках проекта "Планета детства моего")</t>
  </si>
  <si>
    <t>000 11715020142010150</t>
  </si>
  <si>
    <t>Инициативные платежи, зачисляемые в бюджеты муниципальных округов (от физических лиц благоустройство территории сельского клуба и детской площадки в с. Ивановка)</t>
  </si>
  <si>
    <t>000 11715020142011150</t>
  </si>
  <si>
    <t>Инициативные платежи, зачисляемые в бюджеты муниципальных округов (от физических лиц на обустройство комплексной игровой площадки в д.Белоозерка)</t>
  </si>
  <si>
    <t>000 11715020142012150</t>
  </si>
  <si>
    <t>Инициативные платежи, зачисляемые в бюджеты муниципальных округов (от физических лиц на текущий ремонт сельского клуба в с. Большое Озеро)</t>
  </si>
  <si>
    <t>000 11715020142013150</t>
  </si>
  <si>
    <t>Инициативные платежи, зачисляемые в бюджеты муниципальных округов (от физических лиц на приобретение трактора и навесного оборудования)</t>
  </si>
  <si>
    <t>000 11715020142014150</t>
  </si>
  <si>
    <t>Инициативные платежи, зачисляемые в бюджеты муниципальных округов (от физических лиц на обустройство детской игровой площадки "Дворик детства")</t>
  </si>
  <si>
    <t>000 11715020142015150</t>
  </si>
  <si>
    <t>Инициативные платежи, зачисляемые в бюджеты муниципальных округов (от физических лиц в рамках проекта зимний городок в д. Можары)</t>
  </si>
  <si>
    <t>000 11715020142016150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</si>
  <si>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</si>
  <si>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</si>
  <si>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</si>
  <si>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</si>
  <si>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</si>
  <si>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</si>
  <si>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</si>
  <si>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</si>
  <si>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</si>
  <si>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000 20215001140000150</t>
  </si>
  <si>
    <t>Прочие дотации</t>
  </si>
  <si>
    <t>000 20219999000000150</t>
  </si>
  <si>
    <t>Прочие дотации бюджетам муниципальных округов</t>
  </si>
  <si>
    <t>000 20219999140000150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</si>
  <si>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</si>
  <si>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</si>
  <si>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</si>
  <si>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000 20225172000000150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</si>
  <si>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</si>
  <si>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000 20225172140000150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</si>
  <si>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</si>
  <si>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</si>
  <si>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округов (на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</si>
  <si>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000 20225304140000150</t>
  </si>
  <si>
    <t>Субсидии бюджетам на поддержку отрасли культуры</t>
  </si>
  <si>
    <t>000 20225519000000150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</si>
  <si>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</si>
  <si>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000 20225519140000150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</si>
  <si>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</si>
  <si>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</si>
  <si>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</si>
  <si>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</si>
  <si>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</si>
  <si>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</si>
  <si>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</si>
  <si>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</si>
  <si>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</si>
  <si>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</si>
  <si>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</si>
  <si>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</si>
  <si>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</si>
  <si>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000 20230029140000150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</si>
  <si>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</si>
  <si>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</si>
  <si>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</si>
  <si>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000 20235118140000150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</si>
  <si>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</si>
  <si>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</si>
  <si>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</si>
  <si>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000 20235120140000150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</si>
  <si>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</si>
  <si>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</si>
  <si>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</si>
  <si>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000 20245179140000150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</si>
  <si>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</si>
  <si>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</si>
  <si>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</si>
  <si>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000 20245303140000150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</si>
  <si>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</si>
  <si>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</si>
  <si>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</si>
  <si>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000 20249999140000150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</si>
  <si>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</si>
  <si>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000 20249999141032150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</si>
  <si>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</si>
  <si>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</si>
  <si>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</si>
  <si>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</si>
  <si>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</si>
  <si>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</si>
  <si>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</si>
  <si>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</si>
  <si>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</si>
  <si>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</si>
  <si>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</si>
  <si>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</si>
  <si>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</si>
  <si>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</si>
  <si>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</si>
  <si>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</si>
  <si>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</si>
  <si>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v:\Report\117Y01.txt</t>
  </si>
  <si>
    <t>Доходы/EXPORT_SRC_CODE</t>
  </si>
  <si>
    <t>Доходы/PERIOD</t>
  </si>
  <si>
    <r>
      <rPr>
        <sz val="16"/>
        <rFont val="Times New Roman"/>
        <family val="1"/>
        <charset val="204"/>
      </rPr>
      <t>Приложение                          УТВЕРЖДЕНО</t>
    </r>
    <r>
      <rPr>
        <sz val="14"/>
        <rFont val="Times New Roman"/>
        <family val="1"/>
        <charset val="204"/>
      </rPr>
      <t xml:space="preserve"> постановлением Администрации  Шарыповского муниципального округа                                         от_________ </t>
    </r>
    <r>
      <rPr>
        <u/>
        <sz val="14"/>
        <rFont val="Times New Roman"/>
        <family val="1"/>
        <charset val="204"/>
      </rPr>
      <t xml:space="preserve">  2024г</t>
    </r>
    <r>
      <rPr>
        <sz val="14"/>
        <rFont val="Times New Roman"/>
        <family val="1"/>
        <charset val="204"/>
      </rPr>
      <t xml:space="preserve">. №            </t>
    </r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</si>
</sst>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7">
    <font>
      <sz val="10"/>
      <name val="Arial"/>
    </font>
    <font>
      <sz val="8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3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6" xfId="0" applyNumberFormat="1" applyFont="1" applyBorder="1" applyAlignment="1" applyProtection="1">
      <alignment horizontal="left" wrapText="1"/>
    </xf>
    <xf numFmtId="49" fontId="3" fillId="0" borderId="27" xfId="0" applyNumberFormat="1" applyFont="1" applyBorder="1" applyAlignment="1" applyProtection="1">
      <alignment horizontal="center" wrapText="1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1" xfId="0" applyNumberFormat="1" applyFont="1" applyBorder="1" applyAlignment="1" applyProtection="1">
      <alignment horizontal="left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165" fontId="3" fillId="0" borderId="31" xfId="0" applyNumberFormat="1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vertical="top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2"/>
  <sheetViews>
    <sheetView showGridLines="0" tabSelected="1" topLeftCell="A187" workbookViewId="0">
      <selection activeCell="E19" sqref="E19"/>
    </sheetView>
  </sheetViews>
  <sheetFormatPr defaultRowHeight="12.75" customHeight="1"/>
  <cols>
    <col min="1" max="1" width="43.6640625" customWidth="1"/>
    <col min="2" max="2" width="6.109375" customWidth="1"/>
    <col min="3" max="3" width="25.21875" customWidth="1"/>
    <col min="4" max="4" width="22.88671875" customWidth="1"/>
    <col min="5" max="6" width="18.6640625" customWidth="1"/>
  </cols>
  <sheetData>
    <row r="1" spans="1:6" ht="143.4" customHeight="1">
      <c r="A1" s="53"/>
      <c r="B1" s="53"/>
      <c r="C1" s="53"/>
      <c r="D1" s="53"/>
      <c r="E1" s="40" t="s">
        <v>388</v>
      </c>
      <c r="F1" s="40"/>
    </row>
    <row r="2" spans="1:6" ht="16.8" customHeight="1" thickBot="1">
      <c r="A2" s="53" t="s">
        <v>0</v>
      </c>
      <c r="B2" s="53"/>
      <c r="C2" s="53"/>
      <c r="D2" s="53"/>
      <c r="E2" s="4"/>
      <c r="F2" s="5" t="s">
        <v>1</v>
      </c>
    </row>
    <row r="3" spans="1:6" ht="15.6">
      <c r="A3" s="6"/>
      <c r="B3" s="6"/>
      <c r="C3" s="6"/>
      <c r="D3" s="6"/>
      <c r="E3" s="7" t="s">
        <v>2</v>
      </c>
      <c r="F3" s="8" t="s">
        <v>3</v>
      </c>
    </row>
    <row r="4" spans="1:6" ht="15.6">
      <c r="A4" s="54" t="s">
        <v>5</v>
      </c>
      <c r="B4" s="54"/>
      <c r="C4" s="54"/>
      <c r="D4" s="54"/>
      <c r="E4" s="4" t="s">
        <v>4</v>
      </c>
      <c r="F4" s="9" t="s">
        <v>6</v>
      </c>
    </row>
    <row r="5" spans="1:6" ht="15.6">
      <c r="A5" s="10"/>
      <c r="B5" s="10"/>
      <c r="C5" s="10"/>
      <c r="D5" s="10"/>
      <c r="E5" s="4" t="s">
        <v>7</v>
      </c>
      <c r="F5" s="11" t="s">
        <v>17</v>
      </c>
    </row>
    <row r="6" spans="1:6" ht="40.200000000000003" customHeight="1">
      <c r="A6" s="6" t="s">
        <v>8</v>
      </c>
      <c r="B6" s="55" t="s">
        <v>13</v>
      </c>
      <c r="C6" s="56"/>
      <c r="D6" s="56"/>
      <c r="E6" s="4" t="s">
        <v>9</v>
      </c>
      <c r="F6" s="11" t="s">
        <v>18</v>
      </c>
    </row>
    <row r="7" spans="1:6" ht="25.2" customHeight="1">
      <c r="A7" s="6" t="s">
        <v>10</v>
      </c>
      <c r="B7" s="57" t="s">
        <v>14</v>
      </c>
      <c r="C7" s="57"/>
      <c r="D7" s="57"/>
      <c r="E7" s="4" t="s">
        <v>11</v>
      </c>
      <c r="F7" s="12" t="s">
        <v>19</v>
      </c>
    </row>
    <row r="8" spans="1:6" ht="15.6">
      <c r="A8" s="6" t="s">
        <v>15</v>
      </c>
      <c r="B8" s="6"/>
      <c r="C8" s="6"/>
      <c r="D8" s="10"/>
      <c r="E8" s="4"/>
      <c r="F8" s="13"/>
    </row>
    <row r="9" spans="1:6" ht="16.2" thickBot="1">
      <c r="A9" s="6" t="s">
        <v>16</v>
      </c>
      <c r="B9" s="6"/>
      <c r="C9" s="14"/>
      <c r="D9" s="10"/>
      <c r="E9" s="4" t="s">
        <v>20</v>
      </c>
      <c r="F9" s="15" t="s">
        <v>12</v>
      </c>
    </row>
    <row r="10" spans="1:6" ht="20.25" customHeight="1" thickBot="1">
      <c r="A10" s="53" t="s">
        <v>21</v>
      </c>
      <c r="B10" s="53"/>
      <c r="C10" s="53"/>
      <c r="D10" s="53"/>
      <c r="E10" s="16"/>
      <c r="F10" s="17"/>
    </row>
    <row r="11" spans="1:6" ht="4.2" customHeight="1">
      <c r="A11" s="47" t="s">
        <v>22</v>
      </c>
      <c r="B11" s="41" t="s">
        <v>23</v>
      </c>
      <c r="C11" s="41" t="s">
        <v>24</v>
      </c>
      <c r="D11" s="44" t="s">
        <v>25</v>
      </c>
      <c r="E11" s="44" t="s">
        <v>26</v>
      </c>
      <c r="F11" s="50" t="s">
        <v>27</v>
      </c>
    </row>
    <row r="12" spans="1:6" ht="3.6" customHeight="1">
      <c r="A12" s="48"/>
      <c r="B12" s="42"/>
      <c r="C12" s="42"/>
      <c r="D12" s="45"/>
      <c r="E12" s="45"/>
      <c r="F12" s="51"/>
    </row>
    <row r="13" spans="1:6" ht="3" customHeight="1">
      <c r="A13" s="48"/>
      <c r="B13" s="42"/>
      <c r="C13" s="42"/>
      <c r="D13" s="45"/>
      <c r="E13" s="45"/>
      <c r="F13" s="51"/>
    </row>
    <row r="14" spans="1:6" ht="3" customHeight="1">
      <c r="A14" s="48"/>
      <c r="B14" s="42"/>
      <c r="C14" s="42"/>
      <c r="D14" s="45"/>
      <c r="E14" s="45"/>
      <c r="F14" s="51"/>
    </row>
    <row r="15" spans="1:6" ht="3" customHeight="1">
      <c r="A15" s="48"/>
      <c r="B15" s="42"/>
      <c r="C15" s="42"/>
      <c r="D15" s="45"/>
      <c r="E15" s="45"/>
      <c r="F15" s="51"/>
    </row>
    <row r="16" spans="1:6" ht="3" customHeight="1">
      <c r="A16" s="48"/>
      <c r="B16" s="42"/>
      <c r="C16" s="42"/>
      <c r="D16" s="45"/>
      <c r="E16" s="45"/>
      <c r="F16" s="51"/>
    </row>
    <row r="17" spans="1:6" ht="23.4" customHeight="1">
      <c r="A17" s="49"/>
      <c r="B17" s="43"/>
      <c r="C17" s="43"/>
      <c r="D17" s="46"/>
      <c r="E17" s="46"/>
      <c r="F17" s="52"/>
    </row>
    <row r="18" spans="1:6" ht="12.6" customHeight="1" thickBo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5.6">
      <c r="A19" s="24" t="s">
        <v>31</v>
      </c>
      <c r="B19" s="25" t="s">
        <v>32</v>
      </c>
      <c r="C19" s="26" t="s">
        <v>33</v>
      </c>
      <c r="D19" s="27">
        <v>1349633103.55</v>
      </c>
      <c r="E19" s="28">
        <v>679251492.37</v>
      </c>
      <c r="F19" s="27">
        <f>IF(OR(D19="-",IF(E19="-",0,E19)&gt;=IF(D19="-",0,D19)),"-",IF(D19="-",0,D19)-IF(E19="-",0,E19))</f>
        <v>670381611.17999995</v>
      </c>
    </row>
    <row r="20" spans="1:6" ht="15.6">
      <c r="A20" s="29" t="s">
        <v>34</v>
      </c>
      <c r="B20" s="30"/>
      <c r="C20" s="31"/>
      <c r="D20" s="32"/>
      <c r="E20" s="32"/>
      <c r="F20" s="33"/>
    </row>
    <row r="21" spans="1:6" ht="31.2">
      <c r="A21" s="34" t="s">
        <v>35</v>
      </c>
      <c r="B21" s="35" t="s">
        <v>32</v>
      </c>
      <c r="C21" s="36" t="s">
        <v>36</v>
      </c>
      <c r="D21" s="37">
        <v>582955480</v>
      </c>
      <c r="E21" s="37">
        <v>375926085.13999999</v>
      </c>
      <c r="F21" s="38">
        <f t="shared" ref="F21:F52" si="0">IF(OR(D21="-",IF(E21="-",0,E21)&gt;=IF(D21="-",0,D21)),"-",IF(D21="-",0,D21)-IF(E21="-",0,E21))</f>
        <v>207029394.86000001</v>
      </c>
    </row>
    <row r="22" spans="1:6" ht="15.6">
      <c r="A22" s="34" t="s">
        <v>37</v>
      </c>
      <c r="B22" s="35" t="s">
        <v>32</v>
      </c>
      <c r="C22" s="36" t="s">
        <v>38</v>
      </c>
      <c r="D22" s="37">
        <v>458168600</v>
      </c>
      <c r="E22" s="37">
        <v>315331047.26999998</v>
      </c>
      <c r="F22" s="38">
        <f t="shared" si="0"/>
        <v>142837552.73000002</v>
      </c>
    </row>
    <row r="23" spans="1:6" ht="15.6">
      <c r="A23" s="34" t="s">
        <v>39</v>
      </c>
      <c r="B23" s="35" t="s">
        <v>32</v>
      </c>
      <c r="C23" s="36" t="s">
        <v>40</v>
      </c>
      <c r="D23" s="37">
        <v>285631000</v>
      </c>
      <c r="E23" s="37">
        <v>234715020.40000001</v>
      </c>
      <c r="F23" s="38">
        <f t="shared" si="0"/>
        <v>50915979.599999994</v>
      </c>
    </row>
    <row r="24" spans="1:6" ht="62.4">
      <c r="A24" s="34" t="s">
        <v>41</v>
      </c>
      <c r="B24" s="35" t="s">
        <v>32</v>
      </c>
      <c r="C24" s="36" t="s">
        <v>42</v>
      </c>
      <c r="D24" s="37">
        <v>285631000</v>
      </c>
      <c r="E24" s="37">
        <v>234715020.40000001</v>
      </c>
      <c r="F24" s="38">
        <f t="shared" si="0"/>
        <v>50915979.599999994</v>
      </c>
    </row>
    <row r="25" spans="1:6" ht="249.6">
      <c r="A25" s="39" t="s">
        <v>43</v>
      </c>
      <c r="B25" s="35" t="s">
        <v>32</v>
      </c>
      <c r="C25" s="36" t="s">
        <v>44</v>
      </c>
      <c r="D25" s="37">
        <v>285631000</v>
      </c>
      <c r="E25" s="37">
        <v>234715020.40000001</v>
      </c>
      <c r="F25" s="38">
        <f t="shared" si="0"/>
        <v>50915979.599999994</v>
      </c>
    </row>
    <row r="26" spans="1:6" ht="15.6">
      <c r="A26" s="34" t="s">
        <v>45</v>
      </c>
      <c r="B26" s="35" t="s">
        <v>32</v>
      </c>
      <c r="C26" s="36" t="s">
        <v>46</v>
      </c>
      <c r="D26" s="37">
        <v>172537600</v>
      </c>
      <c r="E26" s="37">
        <v>80616026.870000005</v>
      </c>
      <c r="F26" s="38">
        <f t="shared" si="0"/>
        <v>91921573.129999995</v>
      </c>
    </row>
    <row r="27" spans="1:6" ht="109.2">
      <c r="A27" s="39" t="s">
        <v>47</v>
      </c>
      <c r="B27" s="35" t="s">
        <v>32</v>
      </c>
      <c r="C27" s="36" t="s">
        <v>48</v>
      </c>
      <c r="D27" s="37">
        <v>163999400</v>
      </c>
      <c r="E27" s="37">
        <v>78257145.790000007</v>
      </c>
      <c r="F27" s="38">
        <f t="shared" si="0"/>
        <v>85742254.209999993</v>
      </c>
    </row>
    <row r="28" spans="1:6" ht="156">
      <c r="A28" s="39" t="s">
        <v>49</v>
      </c>
      <c r="B28" s="35" t="s">
        <v>32</v>
      </c>
      <c r="C28" s="36" t="s">
        <v>50</v>
      </c>
      <c r="D28" s="37">
        <v>163999400</v>
      </c>
      <c r="E28" s="37">
        <v>78256845.790000007</v>
      </c>
      <c r="F28" s="38">
        <f t="shared" si="0"/>
        <v>85742554.209999993</v>
      </c>
    </row>
    <row r="29" spans="1:6" ht="156">
      <c r="A29" s="39" t="s">
        <v>51</v>
      </c>
      <c r="B29" s="35" t="s">
        <v>32</v>
      </c>
      <c r="C29" s="36" t="s">
        <v>52</v>
      </c>
      <c r="D29" s="37" t="s">
        <v>53</v>
      </c>
      <c r="E29" s="37">
        <v>300</v>
      </c>
      <c r="F29" s="38" t="str">
        <f t="shared" si="0"/>
        <v>-</v>
      </c>
    </row>
    <row r="30" spans="1:6" ht="171.6">
      <c r="A30" s="39" t="s">
        <v>54</v>
      </c>
      <c r="B30" s="35" t="s">
        <v>32</v>
      </c>
      <c r="C30" s="36" t="s">
        <v>55</v>
      </c>
      <c r="D30" s="37">
        <v>364200</v>
      </c>
      <c r="E30" s="37">
        <v>419378.6</v>
      </c>
      <c r="F30" s="38" t="str">
        <f t="shared" si="0"/>
        <v>-</v>
      </c>
    </row>
    <row r="31" spans="1:6" ht="218.4">
      <c r="A31" s="39" t="s">
        <v>56</v>
      </c>
      <c r="B31" s="35" t="s">
        <v>32</v>
      </c>
      <c r="C31" s="36" t="s">
        <v>57</v>
      </c>
      <c r="D31" s="37">
        <v>364200</v>
      </c>
      <c r="E31" s="37">
        <v>419378.6</v>
      </c>
      <c r="F31" s="38" t="str">
        <f t="shared" si="0"/>
        <v>-</v>
      </c>
    </row>
    <row r="32" spans="1:6" ht="62.4">
      <c r="A32" s="34" t="s">
        <v>58</v>
      </c>
      <c r="B32" s="35" t="s">
        <v>32</v>
      </c>
      <c r="C32" s="36" t="s">
        <v>59</v>
      </c>
      <c r="D32" s="37">
        <v>465800</v>
      </c>
      <c r="E32" s="37">
        <v>130564.12</v>
      </c>
      <c r="F32" s="38">
        <f t="shared" si="0"/>
        <v>335235.88</v>
      </c>
    </row>
    <row r="33" spans="1:6" ht="109.2">
      <c r="A33" s="34" t="s">
        <v>60</v>
      </c>
      <c r="B33" s="35" t="s">
        <v>32</v>
      </c>
      <c r="C33" s="36" t="s">
        <v>61</v>
      </c>
      <c r="D33" s="37">
        <v>465800</v>
      </c>
      <c r="E33" s="37">
        <v>126108.14</v>
      </c>
      <c r="F33" s="38">
        <f t="shared" si="0"/>
        <v>339691.86</v>
      </c>
    </row>
    <row r="34" spans="1:6" ht="109.2">
      <c r="A34" s="34" t="s">
        <v>62</v>
      </c>
      <c r="B34" s="35" t="s">
        <v>32</v>
      </c>
      <c r="C34" s="36" t="s">
        <v>63</v>
      </c>
      <c r="D34" s="37" t="s">
        <v>53</v>
      </c>
      <c r="E34" s="37">
        <v>4455.9799999999996</v>
      </c>
      <c r="F34" s="38" t="str">
        <f t="shared" si="0"/>
        <v>-</v>
      </c>
    </row>
    <row r="35" spans="1:6" ht="140.4">
      <c r="A35" s="39" t="s">
        <v>64</v>
      </c>
      <c r="B35" s="35" t="s">
        <v>32</v>
      </c>
      <c r="C35" s="36" t="s">
        <v>65</v>
      </c>
      <c r="D35" s="37">
        <v>68800</v>
      </c>
      <c r="E35" s="37" t="s">
        <v>53</v>
      </c>
      <c r="F35" s="38">
        <f t="shared" si="0"/>
        <v>68800</v>
      </c>
    </row>
    <row r="36" spans="1:6" ht="187.2">
      <c r="A36" s="39" t="s">
        <v>66</v>
      </c>
      <c r="B36" s="35" t="s">
        <v>32</v>
      </c>
      <c r="C36" s="36" t="s">
        <v>67</v>
      </c>
      <c r="D36" s="37">
        <v>68800</v>
      </c>
      <c r="E36" s="37" t="s">
        <v>53</v>
      </c>
      <c r="F36" s="38">
        <f t="shared" si="0"/>
        <v>68800</v>
      </c>
    </row>
    <row r="37" spans="1:6" ht="62.4">
      <c r="A37" s="34" t="s">
        <v>68</v>
      </c>
      <c r="B37" s="35" t="s">
        <v>32</v>
      </c>
      <c r="C37" s="36" t="s">
        <v>69</v>
      </c>
      <c r="D37" s="37">
        <v>3664100</v>
      </c>
      <c r="E37" s="37">
        <v>-142309.96</v>
      </c>
      <c r="F37" s="38">
        <f t="shared" si="0"/>
        <v>3806409.96</v>
      </c>
    </row>
    <row r="38" spans="1:6" ht="109.2">
      <c r="A38" s="34" t="s">
        <v>70</v>
      </c>
      <c r="B38" s="35" t="s">
        <v>32</v>
      </c>
      <c r="C38" s="36" t="s">
        <v>71</v>
      </c>
      <c r="D38" s="37">
        <v>3664100</v>
      </c>
      <c r="E38" s="37">
        <v>-142309.96</v>
      </c>
      <c r="F38" s="38">
        <f t="shared" si="0"/>
        <v>3806409.96</v>
      </c>
    </row>
    <row r="39" spans="1:6" ht="78">
      <c r="A39" s="34" t="s">
        <v>72</v>
      </c>
      <c r="B39" s="35" t="s">
        <v>32</v>
      </c>
      <c r="C39" s="36" t="s">
        <v>73</v>
      </c>
      <c r="D39" s="37">
        <v>2170400</v>
      </c>
      <c r="E39" s="37">
        <v>865190.1</v>
      </c>
      <c r="F39" s="38">
        <f t="shared" si="0"/>
        <v>1305209.8999999999</v>
      </c>
    </row>
    <row r="40" spans="1:6" ht="124.8">
      <c r="A40" s="39" t="s">
        <v>74</v>
      </c>
      <c r="B40" s="35" t="s">
        <v>32</v>
      </c>
      <c r="C40" s="36" t="s">
        <v>75</v>
      </c>
      <c r="D40" s="37">
        <v>2170400</v>
      </c>
      <c r="E40" s="37">
        <v>865190.1</v>
      </c>
      <c r="F40" s="38">
        <f t="shared" si="0"/>
        <v>1305209.8999999999</v>
      </c>
    </row>
    <row r="41" spans="1:6" ht="78">
      <c r="A41" s="34" t="s">
        <v>76</v>
      </c>
      <c r="B41" s="35" t="s">
        <v>32</v>
      </c>
      <c r="C41" s="36" t="s">
        <v>77</v>
      </c>
      <c r="D41" s="37">
        <v>1804900</v>
      </c>
      <c r="E41" s="37">
        <v>1086058.22</v>
      </c>
      <c r="F41" s="38">
        <f t="shared" si="0"/>
        <v>718841.78</v>
      </c>
    </row>
    <row r="42" spans="1:6" ht="124.8">
      <c r="A42" s="39" t="s">
        <v>78</v>
      </c>
      <c r="B42" s="35" t="s">
        <v>32</v>
      </c>
      <c r="C42" s="36" t="s">
        <v>79</v>
      </c>
      <c r="D42" s="37">
        <v>1804900</v>
      </c>
      <c r="E42" s="37">
        <v>1086058.22</v>
      </c>
      <c r="F42" s="38">
        <f t="shared" si="0"/>
        <v>718841.78</v>
      </c>
    </row>
    <row r="43" spans="1:6" ht="62.4">
      <c r="A43" s="34" t="s">
        <v>80</v>
      </c>
      <c r="B43" s="35" t="s">
        <v>32</v>
      </c>
      <c r="C43" s="36" t="s">
        <v>81</v>
      </c>
      <c r="D43" s="37">
        <v>7273200</v>
      </c>
      <c r="E43" s="37">
        <v>3499344.11</v>
      </c>
      <c r="F43" s="38">
        <f t="shared" si="0"/>
        <v>3773855.89</v>
      </c>
    </row>
    <row r="44" spans="1:6" ht="46.8">
      <c r="A44" s="34" t="s">
        <v>82</v>
      </c>
      <c r="B44" s="35" t="s">
        <v>32</v>
      </c>
      <c r="C44" s="36" t="s">
        <v>83</v>
      </c>
      <c r="D44" s="37">
        <v>7273200</v>
      </c>
      <c r="E44" s="37">
        <v>3499344.11</v>
      </c>
      <c r="F44" s="38">
        <f t="shared" si="0"/>
        <v>3773855.89</v>
      </c>
    </row>
    <row r="45" spans="1:6" ht="109.2">
      <c r="A45" s="34" t="s">
        <v>84</v>
      </c>
      <c r="B45" s="35" t="s">
        <v>32</v>
      </c>
      <c r="C45" s="36" t="s">
        <v>85</v>
      </c>
      <c r="D45" s="37">
        <v>3793300</v>
      </c>
      <c r="E45" s="37">
        <v>1787543.79</v>
      </c>
      <c r="F45" s="38">
        <f t="shared" si="0"/>
        <v>2005756.21</v>
      </c>
    </row>
    <row r="46" spans="1:6" ht="171.6">
      <c r="A46" s="39" t="s">
        <v>86</v>
      </c>
      <c r="B46" s="35" t="s">
        <v>32</v>
      </c>
      <c r="C46" s="36" t="s">
        <v>87</v>
      </c>
      <c r="D46" s="37">
        <v>3793300</v>
      </c>
      <c r="E46" s="37">
        <v>1787543.79</v>
      </c>
      <c r="F46" s="38">
        <f t="shared" si="0"/>
        <v>2005756.21</v>
      </c>
    </row>
    <row r="47" spans="1:6" ht="140.4">
      <c r="A47" s="39" t="s">
        <v>88</v>
      </c>
      <c r="B47" s="35" t="s">
        <v>32</v>
      </c>
      <c r="C47" s="36" t="s">
        <v>89</v>
      </c>
      <c r="D47" s="37">
        <v>18000</v>
      </c>
      <c r="E47" s="37">
        <v>10344.370000000001</v>
      </c>
      <c r="F47" s="38">
        <f t="shared" si="0"/>
        <v>7655.6299999999992</v>
      </c>
    </row>
    <row r="48" spans="1:6" ht="202.8">
      <c r="A48" s="39" t="s">
        <v>90</v>
      </c>
      <c r="B48" s="35" t="s">
        <v>32</v>
      </c>
      <c r="C48" s="36" t="s">
        <v>91</v>
      </c>
      <c r="D48" s="37">
        <v>18000</v>
      </c>
      <c r="E48" s="37">
        <v>10344.370000000001</v>
      </c>
      <c r="F48" s="38">
        <f t="shared" si="0"/>
        <v>7655.6299999999992</v>
      </c>
    </row>
    <row r="49" spans="1:6" ht="124.8">
      <c r="A49" s="34" t="s">
        <v>92</v>
      </c>
      <c r="B49" s="35" t="s">
        <v>32</v>
      </c>
      <c r="C49" s="36" t="s">
        <v>93</v>
      </c>
      <c r="D49" s="37">
        <v>3933200</v>
      </c>
      <c r="E49" s="37">
        <v>1933553.33</v>
      </c>
      <c r="F49" s="38">
        <f t="shared" si="0"/>
        <v>1999646.67</v>
      </c>
    </row>
    <row r="50" spans="1:6" ht="171.6">
      <c r="A50" s="39" t="s">
        <v>94</v>
      </c>
      <c r="B50" s="35" t="s">
        <v>32</v>
      </c>
      <c r="C50" s="36" t="s">
        <v>95</v>
      </c>
      <c r="D50" s="37">
        <v>3933200</v>
      </c>
      <c r="E50" s="37">
        <v>1933553.33</v>
      </c>
      <c r="F50" s="38">
        <f t="shared" si="0"/>
        <v>1999646.67</v>
      </c>
    </row>
    <row r="51" spans="1:6" ht="109.2">
      <c r="A51" s="34" t="s">
        <v>96</v>
      </c>
      <c r="B51" s="35" t="s">
        <v>32</v>
      </c>
      <c r="C51" s="36" t="s">
        <v>97</v>
      </c>
      <c r="D51" s="37">
        <v>-471300</v>
      </c>
      <c r="E51" s="37">
        <v>-232097.38</v>
      </c>
      <c r="F51" s="38" t="str">
        <f t="shared" si="0"/>
        <v>-</v>
      </c>
    </row>
    <row r="52" spans="1:6" ht="171.6">
      <c r="A52" s="39" t="s">
        <v>98</v>
      </c>
      <c r="B52" s="35" t="s">
        <v>32</v>
      </c>
      <c r="C52" s="36" t="s">
        <v>99</v>
      </c>
      <c r="D52" s="37">
        <v>-471300</v>
      </c>
      <c r="E52" s="37">
        <v>-232097.38</v>
      </c>
      <c r="F52" s="38" t="str">
        <f t="shared" si="0"/>
        <v>-</v>
      </c>
    </row>
    <row r="53" spans="1:6" ht="15.6">
      <c r="A53" s="34" t="s">
        <v>100</v>
      </c>
      <c r="B53" s="35" t="s">
        <v>32</v>
      </c>
      <c r="C53" s="36" t="s">
        <v>101</v>
      </c>
      <c r="D53" s="37">
        <v>25039600</v>
      </c>
      <c r="E53" s="37">
        <v>14196674.66</v>
      </c>
      <c r="F53" s="38">
        <f t="shared" ref="F53:F84" si="1">IF(OR(D53="-",IF(E53="-",0,E53)&gt;=IF(D53="-",0,D53)),"-",IF(D53="-",0,D53)-IF(E53="-",0,E53))</f>
        <v>10842925.34</v>
      </c>
    </row>
    <row r="54" spans="1:6" ht="31.2">
      <c r="A54" s="34" t="s">
        <v>102</v>
      </c>
      <c r="B54" s="35" t="s">
        <v>32</v>
      </c>
      <c r="C54" s="36" t="s">
        <v>103</v>
      </c>
      <c r="D54" s="37">
        <v>16439000</v>
      </c>
      <c r="E54" s="37">
        <v>9046412.0700000003</v>
      </c>
      <c r="F54" s="38">
        <f t="shared" si="1"/>
        <v>7392587.9299999997</v>
      </c>
    </row>
    <row r="55" spans="1:6" ht="46.8">
      <c r="A55" s="34" t="s">
        <v>104</v>
      </c>
      <c r="B55" s="35" t="s">
        <v>32</v>
      </c>
      <c r="C55" s="36" t="s">
        <v>105</v>
      </c>
      <c r="D55" s="37">
        <v>14384400</v>
      </c>
      <c r="E55" s="37">
        <v>8183156.7000000002</v>
      </c>
      <c r="F55" s="38">
        <f t="shared" si="1"/>
        <v>6201243.2999999998</v>
      </c>
    </row>
    <row r="56" spans="1:6" ht="46.8">
      <c r="A56" s="34" t="s">
        <v>104</v>
      </c>
      <c r="B56" s="35" t="s">
        <v>32</v>
      </c>
      <c r="C56" s="36" t="s">
        <v>106</v>
      </c>
      <c r="D56" s="37">
        <v>14384400</v>
      </c>
      <c r="E56" s="37">
        <v>8183156.7000000002</v>
      </c>
      <c r="F56" s="38">
        <f t="shared" si="1"/>
        <v>6201243.2999999998</v>
      </c>
    </row>
    <row r="57" spans="1:6" ht="62.4">
      <c r="A57" s="34" t="s">
        <v>107</v>
      </c>
      <c r="B57" s="35" t="s">
        <v>32</v>
      </c>
      <c r="C57" s="36" t="s">
        <v>108</v>
      </c>
      <c r="D57" s="37">
        <v>2054600</v>
      </c>
      <c r="E57" s="37">
        <v>863255.37</v>
      </c>
      <c r="F57" s="38">
        <f t="shared" si="1"/>
        <v>1191344.6299999999</v>
      </c>
    </row>
    <row r="58" spans="1:6" ht="109.2">
      <c r="A58" s="34" t="s">
        <v>109</v>
      </c>
      <c r="B58" s="35" t="s">
        <v>32</v>
      </c>
      <c r="C58" s="36" t="s">
        <v>110</v>
      </c>
      <c r="D58" s="37">
        <v>2054600</v>
      </c>
      <c r="E58" s="37">
        <v>863255.37</v>
      </c>
      <c r="F58" s="38">
        <f t="shared" si="1"/>
        <v>1191344.6299999999</v>
      </c>
    </row>
    <row r="59" spans="1:6" ht="34.200000000000003" customHeight="1">
      <c r="A59" s="34" t="s">
        <v>111</v>
      </c>
      <c r="B59" s="35" t="s">
        <v>32</v>
      </c>
      <c r="C59" s="36" t="s">
        <v>112</v>
      </c>
      <c r="D59" s="37">
        <v>3900</v>
      </c>
      <c r="E59" s="37" t="s">
        <v>53</v>
      </c>
      <c r="F59" s="38">
        <f t="shared" si="1"/>
        <v>3900</v>
      </c>
    </row>
    <row r="60" spans="1:6" ht="31.2">
      <c r="A60" s="34" t="s">
        <v>111</v>
      </c>
      <c r="B60" s="35" t="s">
        <v>32</v>
      </c>
      <c r="C60" s="36" t="s">
        <v>113</v>
      </c>
      <c r="D60" s="37">
        <v>3900</v>
      </c>
      <c r="E60" s="37" t="s">
        <v>53</v>
      </c>
      <c r="F60" s="38">
        <f t="shared" si="1"/>
        <v>3900</v>
      </c>
    </row>
    <row r="61" spans="1:6" ht="78">
      <c r="A61" s="34" t="s">
        <v>114</v>
      </c>
      <c r="B61" s="35" t="s">
        <v>32</v>
      </c>
      <c r="C61" s="36" t="s">
        <v>115</v>
      </c>
      <c r="D61" s="37">
        <v>3900</v>
      </c>
      <c r="E61" s="37" t="s">
        <v>53</v>
      </c>
      <c r="F61" s="38">
        <f t="shared" si="1"/>
        <v>3900</v>
      </c>
    </row>
    <row r="62" spans="1:6" ht="15.6">
      <c r="A62" s="34" t="s">
        <v>116</v>
      </c>
      <c r="B62" s="35" t="s">
        <v>32</v>
      </c>
      <c r="C62" s="36" t="s">
        <v>117</v>
      </c>
      <c r="D62" s="37">
        <v>5342800</v>
      </c>
      <c r="E62" s="37">
        <v>2338111</v>
      </c>
      <c r="F62" s="38">
        <f t="shared" si="1"/>
        <v>3004689</v>
      </c>
    </row>
    <row r="63" spans="1:6" ht="15.6">
      <c r="A63" s="34" t="s">
        <v>116</v>
      </c>
      <c r="B63" s="35" t="s">
        <v>32</v>
      </c>
      <c r="C63" s="36" t="s">
        <v>118</v>
      </c>
      <c r="D63" s="37">
        <v>5342800</v>
      </c>
      <c r="E63" s="37">
        <v>2338111</v>
      </c>
      <c r="F63" s="38">
        <f t="shared" si="1"/>
        <v>3004689</v>
      </c>
    </row>
    <row r="64" spans="1:6" ht="62.4">
      <c r="A64" s="34" t="s">
        <v>119</v>
      </c>
      <c r="B64" s="35" t="s">
        <v>32</v>
      </c>
      <c r="C64" s="36" t="s">
        <v>120</v>
      </c>
      <c r="D64" s="37">
        <v>5342800</v>
      </c>
      <c r="E64" s="37">
        <v>2338111</v>
      </c>
      <c r="F64" s="38">
        <f t="shared" si="1"/>
        <v>3004689</v>
      </c>
    </row>
    <row r="65" spans="1:6" ht="31.2">
      <c r="A65" s="34" t="s">
        <v>121</v>
      </c>
      <c r="B65" s="35" t="s">
        <v>32</v>
      </c>
      <c r="C65" s="36" t="s">
        <v>122</v>
      </c>
      <c r="D65" s="37">
        <v>3253900</v>
      </c>
      <c r="E65" s="37">
        <v>2812151.59</v>
      </c>
      <c r="F65" s="38">
        <f t="shared" si="1"/>
        <v>441748.41000000015</v>
      </c>
    </row>
    <row r="66" spans="1:6" ht="62.4">
      <c r="A66" s="34" t="s">
        <v>123</v>
      </c>
      <c r="B66" s="35" t="s">
        <v>32</v>
      </c>
      <c r="C66" s="36" t="s">
        <v>124</v>
      </c>
      <c r="D66" s="37">
        <v>3253900</v>
      </c>
      <c r="E66" s="37">
        <v>2812151.59</v>
      </c>
      <c r="F66" s="38">
        <f t="shared" si="1"/>
        <v>441748.41000000015</v>
      </c>
    </row>
    <row r="67" spans="1:6" ht="109.2">
      <c r="A67" s="34" t="s">
        <v>125</v>
      </c>
      <c r="B67" s="35" t="s">
        <v>32</v>
      </c>
      <c r="C67" s="36" t="s">
        <v>126</v>
      </c>
      <c r="D67" s="37">
        <v>3253900</v>
      </c>
      <c r="E67" s="37">
        <v>2812151.59</v>
      </c>
      <c r="F67" s="38">
        <f t="shared" si="1"/>
        <v>441748.41000000015</v>
      </c>
    </row>
    <row r="68" spans="1:6" ht="15.6">
      <c r="A68" s="34" t="s">
        <v>127</v>
      </c>
      <c r="B68" s="35" t="s">
        <v>32</v>
      </c>
      <c r="C68" s="36" t="s">
        <v>128</v>
      </c>
      <c r="D68" s="37">
        <v>24621300</v>
      </c>
      <c r="E68" s="37">
        <v>7227085.1900000004</v>
      </c>
      <c r="F68" s="38">
        <f t="shared" si="1"/>
        <v>17394214.809999999</v>
      </c>
    </row>
    <row r="69" spans="1:6" ht="15.6">
      <c r="A69" s="34" t="s">
        <v>129</v>
      </c>
      <c r="B69" s="35" t="s">
        <v>32</v>
      </c>
      <c r="C69" s="36" t="s">
        <v>130</v>
      </c>
      <c r="D69" s="37">
        <v>2104800</v>
      </c>
      <c r="E69" s="37">
        <v>390894.67</v>
      </c>
      <c r="F69" s="38">
        <f t="shared" si="1"/>
        <v>1713905.33</v>
      </c>
    </row>
    <row r="70" spans="1:6" ht="78">
      <c r="A70" s="34" t="s">
        <v>131</v>
      </c>
      <c r="B70" s="35" t="s">
        <v>32</v>
      </c>
      <c r="C70" s="36" t="s">
        <v>132</v>
      </c>
      <c r="D70" s="37">
        <v>2104800</v>
      </c>
      <c r="E70" s="37">
        <v>390894.67</v>
      </c>
      <c r="F70" s="38">
        <f t="shared" si="1"/>
        <v>1713905.33</v>
      </c>
    </row>
    <row r="71" spans="1:6" ht="124.8">
      <c r="A71" s="34" t="s">
        <v>133</v>
      </c>
      <c r="B71" s="35" t="s">
        <v>32</v>
      </c>
      <c r="C71" s="36" t="s">
        <v>134</v>
      </c>
      <c r="D71" s="37">
        <v>2104800</v>
      </c>
      <c r="E71" s="37">
        <v>390894.67</v>
      </c>
      <c r="F71" s="38">
        <f t="shared" si="1"/>
        <v>1713905.33</v>
      </c>
    </row>
    <row r="72" spans="1:6" ht="15.6">
      <c r="A72" s="34" t="s">
        <v>135</v>
      </c>
      <c r="B72" s="35" t="s">
        <v>32</v>
      </c>
      <c r="C72" s="36" t="s">
        <v>136</v>
      </c>
      <c r="D72" s="37">
        <v>22516500</v>
      </c>
      <c r="E72" s="37">
        <v>6836190.5199999996</v>
      </c>
      <c r="F72" s="38">
        <f t="shared" si="1"/>
        <v>15680309.48</v>
      </c>
    </row>
    <row r="73" spans="1:6" ht="15.6">
      <c r="A73" s="34" t="s">
        <v>137</v>
      </c>
      <c r="B73" s="35" t="s">
        <v>32</v>
      </c>
      <c r="C73" s="36" t="s">
        <v>138</v>
      </c>
      <c r="D73" s="37">
        <v>13485100</v>
      </c>
      <c r="E73" s="37">
        <v>6181489.75</v>
      </c>
      <c r="F73" s="38">
        <f t="shared" si="1"/>
        <v>7303610.25</v>
      </c>
    </row>
    <row r="74" spans="1:6" ht="62.4">
      <c r="A74" s="34" t="s">
        <v>139</v>
      </c>
      <c r="B74" s="35" t="s">
        <v>32</v>
      </c>
      <c r="C74" s="36" t="s">
        <v>140</v>
      </c>
      <c r="D74" s="37">
        <v>13485100</v>
      </c>
      <c r="E74" s="37">
        <v>6181489.75</v>
      </c>
      <c r="F74" s="38">
        <f t="shared" si="1"/>
        <v>7303610.25</v>
      </c>
    </row>
    <row r="75" spans="1:6" ht="15.6">
      <c r="A75" s="34" t="s">
        <v>141</v>
      </c>
      <c r="B75" s="35" t="s">
        <v>32</v>
      </c>
      <c r="C75" s="36" t="s">
        <v>142</v>
      </c>
      <c r="D75" s="37">
        <v>9031400</v>
      </c>
      <c r="E75" s="37">
        <v>654700.77</v>
      </c>
      <c r="F75" s="38">
        <f t="shared" si="1"/>
        <v>8376699.2300000004</v>
      </c>
    </row>
    <row r="76" spans="1:6" ht="62.4">
      <c r="A76" s="34" t="s">
        <v>143</v>
      </c>
      <c r="B76" s="35" t="s">
        <v>32</v>
      </c>
      <c r="C76" s="36" t="s">
        <v>144</v>
      </c>
      <c r="D76" s="37">
        <v>9031400</v>
      </c>
      <c r="E76" s="37">
        <v>654700.77</v>
      </c>
      <c r="F76" s="38">
        <f t="shared" si="1"/>
        <v>8376699.2300000004</v>
      </c>
    </row>
    <row r="77" spans="1:6" ht="15.6">
      <c r="A77" s="34" t="s">
        <v>145</v>
      </c>
      <c r="B77" s="35" t="s">
        <v>32</v>
      </c>
      <c r="C77" s="36" t="s">
        <v>146</v>
      </c>
      <c r="D77" s="37">
        <v>21000</v>
      </c>
      <c r="E77" s="37">
        <v>63865.17</v>
      </c>
      <c r="F77" s="38" t="str">
        <f t="shared" si="1"/>
        <v>-</v>
      </c>
    </row>
    <row r="78" spans="1:6" ht="46.8">
      <c r="A78" s="34" t="s">
        <v>147</v>
      </c>
      <c r="B78" s="35" t="s">
        <v>32</v>
      </c>
      <c r="C78" s="36" t="s">
        <v>148</v>
      </c>
      <c r="D78" s="37" t="s">
        <v>53</v>
      </c>
      <c r="E78" s="37">
        <v>45735.17</v>
      </c>
      <c r="F78" s="38" t="str">
        <f t="shared" si="1"/>
        <v>-</v>
      </c>
    </row>
    <row r="79" spans="1:6" ht="78">
      <c r="A79" s="34" t="s">
        <v>149</v>
      </c>
      <c r="B79" s="35" t="s">
        <v>32</v>
      </c>
      <c r="C79" s="36" t="s">
        <v>150</v>
      </c>
      <c r="D79" s="37" t="s">
        <v>53</v>
      </c>
      <c r="E79" s="37">
        <v>45735.17</v>
      </c>
      <c r="F79" s="38" t="str">
        <f t="shared" si="1"/>
        <v>-</v>
      </c>
    </row>
    <row r="80" spans="1:6" ht="93.6">
      <c r="A80" s="34" t="s">
        <v>151</v>
      </c>
      <c r="B80" s="35" t="s">
        <v>32</v>
      </c>
      <c r="C80" s="36" t="s">
        <v>152</v>
      </c>
      <c r="D80" s="37" t="s">
        <v>53</v>
      </c>
      <c r="E80" s="37">
        <v>45735.17</v>
      </c>
      <c r="F80" s="38" t="str">
        <f t="shared" si="1"/>
        <v>-</v>
      </c>
    </row>
    <row r="81" spans="1:6" ht="62.4">
      <c r="A81" s="34" t="s">
        <v>153</v>
      </c>
      <c r="B81" s="35" t="s">
        <v>32</v>
      </c>
      <c r="C81" s="36" t="s">
        <v>154</v>
      </c>
      <c r="D81" s="37">
        <v>21000</v>
      </c>
      <c r="E81" s="37">
        <v>18130</v>
      </c>
      <c r="F81" s="38">
        <f t="shared" si="1"/>
        <v>2870</v>
      </c>
    </row>
    <row r="82" spans="1:6" ht="109.2">
      <c r="A82" s="34" t="s">
        <v>155</v>
      </c>
      <c r="B82" s="35" t="s">
        <v>32</v>
      </c>
      <c r="C82" s="36" t="s">
        <v>156</v>
      </c>
      <c r="D82" s="37">
        <v>21000</v>
      </c>
      <c r="E82" s="37">
        <v>18130</v>
      </c>
      <c r="F82" s="38">
        <f t="shared" si="1"/>
        <v>2870</v>
      </c>
    </row>
    <row r="83" spans="1:6" ht="109.2">
      <c r="A83" s="34" t="s">
        <v>155</v>
      </c>
      <c r="B83" s="35" t="s">
        <v>32</v>
      </c>
      <c r="C83" s="36" t="s">
        <v>157</v>
      </c>
      <c r="D83" s="37">
        <v>21000</v>
      </c>
      <c r="E83" s="37">
        <v>18130</v>
      </c>
      <c r="F83" s="38">
        <f t="shared" si="1"/>
        <v>2870</v>
      </c>
    </row>
    <row r="84" spans="1:6" ht="62.4">
      <c r="A84" s="34" t="s">
        <v>158</v>
      </c>
      <c r="B84" s="35" t="s">
        <v>32</v>
      </c>
      <c r="C84" s="36" t="s">
        <v>159</v>
      </c>
      <c r="D84" s="37">
        <v>24296100</v>
      </c>
      <c r="E84" s="37">
        <v>12350051.720000001</v>
      </c>
      <c r="F84" s="38">
        <f t="shared" si="1"/>
        <v>11946048.279999999</v>
      </c>
    </row>
    <row r="85" spans="1:6" ht="140.4">
      <c r="A85" s="39" t="s">
        <v>160</v>
      </c>
      <c r="B85" s="35" t="s">
        <v>32</v>
      </c>
      <c r="C85" s="36" t="s">
        <v>161</v>
      </c>
      <c r="D85" s="37">
        <v>24039900</v>
      </c>
      <c r="E85" s="37">
        <v>12217260.050000001</v>
      </c>
      <c r="F85" s="38">
        <f t="shared" ref="F85:F116" si="2">IF(OR(D85="-",IF(E85="-",0,E85)&gt;=IF(D85="-",0,D85)),"-",IF(D85="-",0,D85)-IF(E85="-",0,E85))</f>
        <v>11822639.949999999</v>
      </c>
    </row>
    <row r="86" spans="1:6" ht="93.6">
      <c r="A86" s="34" t="s">
        <v>162</v>
      </c>
      <c r="B86" s="35" t="s">
        <v>32</v>
      </c>
      <c r="C86" s="36" t="s">
        <v>163</v>
      </c>
      <c r="D86" s="37">
        <v>15452800</v>
      </c>
      <c r="E86" s="37">
        <v>8139552.6500000004</v>
      </c>
      <c r="F86" s="38">
        <f t="shared" si="2"/>
        <v>7313247.3499999996</v>
      </c>
    </row>
    <row r="87" spans="1:6" ht="124.8">
      <c r="A87" s="39" t="s">
        <v>164</v>
      </c>
      <c r="B87" s="35" t="s">
        <v>32</v>
      </c>
      <c r="C87" s="36" t="s">
        <v>165</v>
      </c>
      <c r="D87" s="37">
        <v>15452800</v>
      </c>
      <c r="E87" s="37">
        <v>8139552.6500000004</v>
      </c>
      <c r="F87" s="38">
        <f t="shared" si="2"/>
        <v>7313247.3499999996</v>
      </c>
    </row>
    <row r="88" spans="1:6" ht="124.8">
      <c r="A88" s="39" t="s">
        <v>166</v>
      </c>
      <c r="B88" s="35" t="s">
        <v>32</v>
      </c>
      <c r="C88" s="36" t="s">
        <v>167</v>
      </c>
      <c r="D88" s="37">
        <v>7785400</v>
      </c>
      <c r="E88" s="37">
        <v>3655641.77</v>
      </c>
      <c r="F88" s="38">
        <f t="shared" si="2"/>
        <v>4129758.23</v>
      </c>
    </row>
    <row r="89" spans="1:6" ht="109.2">
      <c r="A89" s="34" t="s">
        <v>168</v>
      </c>
      <c r="B89" s="35" t="s">
        <v>32</v>
      </c>
      <c r="C89" s="36" t="s">
        <v>169</v>
      </c>
      <c r="D89" s="37">
        <v>7785400</v>
      </c>
      <c r="E89" s="37">
        <v>3655641.77</v>
      </c>
      <c r="F89" s="38">
        <f t="shared" si="2"/>
        <v>4129758.23</v>
      </c>
    </row>
    <row r="90" spans="1:6" ht="62.4">
      <c r="A90" s="34" t="s">
        <v>170</v>
      </c>
      <c r="B90" s="35" t="s">
        <v>32</v>
      </c>
      <c r="C90" s="36" t="s">
        <v>171</v>
      </c>
      <c r="D90" s="37">
        <v>801700</v>
      </c>
      <c r="E90" s="37">
        <v>422065.63</v>
      </c>
      <c r="F90" s="38">
        <f t="shared" si="2"/>
        <v>379634.37</v>
      </c>
    </row>
    <row r="91" spans="1:6" ht="62.4">
      <c r="A91" s="34" t="s">
        <v>172</v>
      </c>
      <c r="B91" s="35" t="s">
        <v>32</v>
      </c>
      <c r="C91" s="36" t="s">
        <v>173</v>
      </c>
      <c r="D91" s="37">
        <v>801700</v>
      </c>
      <c r="E91" s="37">
        <v>422065.63</v>
      </c>
      <c r="F91" s="38">
        <f t="shared" si="2"/>
        <v>379634.37</v>
      </c>
    </row>
    <row r="92" spans="1:6" ht="124.8">
      <c r="A92" s="39" t="s">
        <v>174</v>
      </c>
      <c r="B92" s="35" t="s">
        <v>32</v>
      </c>
      <c r="C92" s="36" t="s">
        <v>175</v>
      </c>
      <c r="D92" s="37">
        <v>256200</v>
      </c>
      <c r="E92" s="37">
        <v>132791.67000000001</v>
      </c>
      <c r="F92" s="38">
        <f t="shared" si="2"/>
        <v>123408.32999999999</v>
      </c>
    </row>
    <row r="93" spans="1:6" ht="124.8">
      <c r="A93" s="39" t="s">
        <v>176</v>
      </c>
      <c r="B93" s="35" t="s">
        <v>32</v>
      </c>
      <c r="C93" s="36" t="s">
        <v>177</v>
      </c>
      <c r="D93" s="37">
        <v>256200</v>
      </c>
      <c r="E93" s="37">
        <v>132791.67000000001</v>
      </c>
      <c r="F93" s="38">
        <f t="shared" si="2"/>
        <v>123408.32999999999</v>
      </c>
    </row>
    <row r="94" spans="1:6" ht="109.2">
      <c r="A94" s="34" t="s">
        <v>178</v>
      </c>
      <c r="B94" s="35" t="s">
        <v>32</v>
      </c>
      <c r="C94" s="36" t="s">
        <v>179</v>
      </c>
      <c r="D94" s="37">
        <v>256200</v>
      </c>
      <c r="E94" s="37">
        <v>132791.67000000001</v>
      </c>
      <c r="F94" s="38">
        <f t="shared" si="2"/>
        <v>123408.32999999999</v>
      </c>
    </row>
    <row r="95" spans="1:6" ht="31.2">
      <c r="A95" s="34" t="s">
        <v>180</v>
      </c>
      <c r="B95" s="35" t="s">
        <v>32</v>
      </c>
      <c r="C95" s="36" t="s">
        <v>181</v>
      </c>
      <c r="D95" s="37">
        <v>37418200</v>
      </c>
      <c r="E95" s="37">
        <v>18994003.210000001</v>
      </c>
      <c r="F95" s="38">
        <f t="shared" si="2"/>
        <v>18424196.789999999</v>
      </c>
    </row>
    <row r="96" spans="1:6" ht="31.2">
      <c r="A96" s="34" t="s">
        <v>182</v>
      </c>
      <c r="B96" s="35" t="s">
        <v>32</v>
      </c>
      <c r="C96" s="36" t="s">
        <v>183</v>
      </c>
      <c r="D96" s="37">
        <v>37418200</v>
      </c>
      <c r="E96" s="37">
        <v>18994003.210000001</v>
      </c>
      <c r="F96" s="38">
        <f t="shared" si="2"/>
        <v>18424196.789999999</v>
      </c>
    </row>
    <row r="97" spans="1:6" ht="46.8">
      <c r="A97" s="34" t="s">
        <v>184</v>
      </c>
      <c r="B97" s="35" t="s">
        <v>32</v>
      </c>
      <c r="C97" s="36" t="s">
        <v>185</v>
      </c>
      <c r="D97" s="37">
        <v>2191800</v>
      </c>
      <c r="E97" s="37">
        <v>1243772.08</v>
      </c>
      <c r="F97" s="38">
        <f t="shared" si="2"/>
        <v>948027.91999999993</v>
      </c>
    </row>
    <row r="98" spans="1:6" ht="93.6">
      <c r="A98" s="34" t="s">
        <v>186</v>
      </c>
      <c r="B98" s="35" t="s">
        <v>32</v>
      </c>
      <c r="C98" s="36" t="s">
        <v>187</v>
      </c>
      <c r="D98" s="37">
        <v>2191800</v>
      </c>
      <c r="E98" s="37">
        <v>1243772.08</v>
      </c>
      <c r="F98" s="38">
        <f t="shared" si="2"/>
        <v>948027.91999999993</v>
      </c>
    </row>
    <row r="99" spans="1:6" ht="31.2">
      <c r="A99" s="34" t="s">
        <v>188</v>
      </c>
      <c r="B99" s="35" t="s">
        <v>32</v>
      </c>
      <c r="C99" s="36" t="s">
        <v>189</v>
      </c>
      <c r="D99" s="37">
        <v>1474200</v>
      </c>
      <c r="E99" s="37">
        <v>887853.04</v>
      </c>
      <c r="F99" s="38">
        <f t="shared" si="2"/>
        <v>586346.96</v>
      </c>
    </row>
    <row r="100" spans="1:6" ht="93.6">
      <c r="A100" s="34" t="s">
        <v>190</v>
      </c>
      <c r="B100" s="35" t="s">
        <v>32</v>
      </c>
      <c r="C100" s="36" t="s">
        <v>191</v>
      </c>
      <c r="D100" s="37">
        <v>1474200</v>
      </c>
      <c r="E100" s="37">
        <v>887853.04</v>
      </c>
      <c r="F100" s="38">
        <f t="shared" si="2"/>
        <v>586346.96</v>
      </c>
    </row>
    <row r="101" spans="1:6" ht="31.2">
      <c r="A101" s="34" t="s">
        <v>192</v>
      </c>
      <c r="B101" s="35" t="s">
        <v>32</v>
      </c>
      <c r="C101" s="36" t="s">
        <v>193</v>
      </c>
      <c r="D101" s="37">
        <v>33752200</v>
      </c>
      <c r="E101" s="37">
        <v>16862378.09</v>
      </c>
      <c r="F101" s="38">
        <f t="shared" si="2"/>
        <v>16889821.91</v>
      </c>
    </row>
    <row r="102" spans="1:6" ht="15.6">
      <c r="A102" s="34" t="s">
        <v>194</v>
      </c>
      <c r="B102" s="35" t="s">
        <v>32</v>
      </c>
      <c r="C102" s="36" t="s">
        <v>195</v>
      </c>
      <c r="D102" s="37">
        <v>33752200</v>
      </c>
      <c r="E102" s="37">
        <v>16862378.09</v>
      </c>
      <c r="F102" s="38">
        <f t="shared" si="2"/>
        <v>16889821.91</v>
      </c>
    </row>
    <row r="103" spans="1:6" ht="46.8">
      <c r="A103" s="34" t="s">
        <v>196</v>
      </c>
      <c r="B103" s="35" t="s">
        <v>32</v>
      </c>
      <c r="C103" s="36" t="s">
        <v>197</v>
      </c>
      <c r="D103" s="37">
        <v>3131900</v>
      </c>
      <c r="E103" s="37">
        <v>1936099.73</v>
      </c>
      <c r="F103" s="38">
        <f t="shared" si="2"/>
        <v>1195800.27</v>
      </c>
    </row>
    <row r="104" spans="1:6" ht="15.6">
      <c r="A104" s="34" t="s">
        <v>198</v>
      </c>
      <c r="B104" s="35" t="s">
        <v>32</v>
      </c>
      <c r="C104" s="36" t="s">
        <v>199</v>
      </c>
      <c r="D104" s="37">
        <v>2881900</v>
      </c>
      <c r="E104" s="37">
        <v>1142042.8799999999</v>
      </c>
      <c r="F104" s="38">
        <f t="shared" si="2"/>
        <v>1739857.12</v>
      </c>
    </row>
    <row r="105" spans="1:6" ht="31.2">
      <c r="A105" s="34" t="s">
        <v>200</v>
      </c>
      <c r="B105" s="35" t="s">
        <v>32</v>
      </c>
      <c r="C105" s="36" t="s">
        <v>201</v>
      </c>
      <c r="D105" s="37">
        <v>2881900</v>
      </c>
      <c r="E105" s="37">
        <v>1142042.8799999999</v>
      </c>
      <c r="F105" s="38">
        <f t="shared" si="2"/>
        <v>1739857.12</v>
      </c>
    </row>
    <row r="106" spans="1:6" ht="46.8">
      <c r="A106" s="34" t="s">
        <v>202</v>
      </c>
      <c r="B106" s="35" t="s">
        <v>32</v>
      </c>
      <c r="C106" s="36" t="s">
        <v>203</v>
      </c>
      <c r="D106" s="37">
        <v>2881900</v>
      </c>
      <c r="E106" s="37">
        <v>1142042.8799999999</v>
      </c>
      <c r="F106" s="38">
        <f t="shared" si="2"/>
        <v>1739857.12</v>
      </c>
    </row>
    <row r="107" spans="1:6" ht="15.6">
      <c r="A107" s="34" t="s">
        <v>204</v>
      </c>
      <c r="B107" s="35" t="s">
        <v>32</v>
      </c>
      <c r="C107" s="36" t="s">
        <v>205</v>
      </c>
      <c r="D107" s="37">
        <v>250000</v>
      </c>
      <c r="E107" s="37">
        <v>794056.85</v>
      </c>
      <c r="F107" s="38" t="str">
        <f t="shared" si="2"/>
        <v>-</v>
      </c>
    </row>
    <row r="108" spans="1:6" ht="31.2">
      <c r="A108" s="34" t="s">
        <v>206</v>
      </c>
      <c r="B108" s="35" t="s">
        <v>32</v>
      </c>
      <c r="C108" s="36" t="s">
        <v>207</v>
      </c>
      <c r="D108" s="37">
        <v>250000</v>
      </c>
      <c r="E108" s="37">
        <v>794056.85</v>
      </c>
      <c r="F108" s="38" t="str">
        <f t="shared" si="2"/>
        <v>-</v>
      </c>
    </row>
    <row r="109" spans="1:6" ht="31.2">
      <c r="A109" s="34" t="s">
        <v>208</v>
      </c>
      <c r="B109" s="35" t="s">
        <v>32</v>
      </c>
      <c r="C109" s="36" t="s">
        <v>209</v>
      </c>
      <c r="D109" s="37">
        <v>250000</v>
      </c>
      <c r="E109" s="37">
        <v>794056.85</v>
      </c>
      <c r="F109" s="38" t="str">
        <f t="shared" si="2"/>
        <v>-</v>
      </c>
    </row>
    <row r="110" spans="1:6" ht="46.8">
      <c r="A110" s="34" t="s">
        <v>210</v>
      </c>
      <c r="B110" s="35" t="s">
        <v>32</v>
      </c>
      <c r="C110" s="36" t="s">
        <v>211</v>
      </c>
      <c r="D110" s="37">
        <v>1530000</v>
      </c>
      <c r="E110" s="37">
        <v>226396.35</v>
      </c>
      <c r="F110" s="38">
        <f t="shared" si="2"/>
        <v>1303603.6499999999</v>
      </c>
    </row>
    <row r="111" spans="1:6" ht="46.8">
      <c r="A111" s="34" t="s">
        <v>212</v>
      </c>
      <c r="B111" s="35" t="s">
        <v>32</v>
      </c>
      <c r="C111" s="36" t="s">
        <v>213</v>
      </c>
      <c r="D111" s="37">
        <v>400000</v>
      </c>
      <c r="E111" s="37">
        <v>226876.61</v>
      </c>
      <c r="F111" s="38">
        <f t="shared" si="2"/>
        <v>173123.39</v>
      </c>
    </row>
    <row r="112" spans="1:6" ht="46.8">
      <c r="A112" s="34" t="s">
        <v>214</v>
      </c>
      <c r="B112" s="35" t="s">
        <v>32</v>
      </c>
      <c r="C112" s="36" t="s">
        <v>215</v>
      </c>
      <c r="D112" s="37">
        <v>400000</v>
      </c>
      <c r="E112" s="37">
        <v>194583.75</v>
      </c>
      <c r="F112" s="38">
        <f t="shared" si="2"/>
        <v>205416.25</v>
      </c>
    </row>
    <row r="113" spans="1:6" ht="62.4">
      <c r="A113" s="34" t="s">
        <v>216</v>
      </c>
      <c r="B113" s="35" t="s">
        <v>32</v>
      </c>
      <c r="C113" s="36" t="s">
        <v>217</v>
      </c>
      <c r="D113" s="37">
        <v>400000</v>
      </c>
      <c r="E113" s="37">
        <v>194583.75</v>
      </c>
      <c r="F113" s="38">
        <f t="shared" si="2"/>
        <v>205416.25</v>
      </c>
    </row>
    <row r="114" spans="1:6" ht="78">
      <c r="A114" s="34" t="s">
        <v>218</v>
      </c>
      <c r="B114" s="35" t="s">
        <v>32</v>
      </c>
      <c r="C114" s="36" t="s">
        <v>219</v>
      </c>
      <c r="D114" s="37" t="s">
        <v>53</v>
      </c>
      <c r="E114" s="37">
        <v>32292.86</v>
      </c>
      <c r="F114" s="38" t="str">
        <f t="shared" si="2"/>
        <v>-</v>
      </c>
    </row>
    <row r="115" spans="1:6" ht="78">
      <c r="A115" s="34" t="s">
        <v>220</v>
      </c>
      <c r="B115" s="35" t="s">
        <v>32</v>
      </c>
      <c r="C115" s="36" t="s">
        <v>221</v>
      </c>
      <c r="D115" s="37" t="s">
        <v>53</v>
      </c>
      <c r="E115" s="37">
        <v>32292.86</v>
      </c>
      <c r="F115" s="38" t="str">
        <f t="shared" si="2"/>
        <v>-</v>
      </c>
    </row>
    <row r="116" spans="1:6" ht="46.8">
      <c r="A116" s="34" t="s">
        <v>222</v>
      </c>
      <c r="B116" s="35" t="s">
        <v>32</v>
      </c>
      <c r="C116" s="36" t="s">
        <v>223</v>
      </c>
      <c r="D116" s="37">
        <v>1130000</v>
      </c>
      <c r="E116" s="37">
        <v>-480.26</v>
      </c>
      <c r="F116" s="38">
        <f t="shared" si="2"/>
        <v>1130480.26</v>
      </c>
    </row>
    <row r="117" spans="1:6" ht="78">
      <c r="A117" s="34" t="s">
        <v>224</v>
      </c>
      <c r="B117" s="35" t="s">
        <v>32</v>
      </c>
      <c r="C117" s="36" t="s">
        <v>225</v>
      </c>
      <c r="D117" s="37">
        <v>1130000</v>
      </c>
      <c r="E117" s="37">
        <v>-480.26</v>
      </c>
      <c r="F117" s="38">
        <f t="shared" ref="F117:F148" si="3">IF(OR(D117="-",IF(E117="-",0,E117)&gt;=IF(D117="-",0,D117)),"-",IF(D117="-",0,D117)-IF(E117="-",0,E117))</f>
        <v>1130480.26</v>
      </c>
    </row>
    <row r="118" spans="1:6" ht="31.2">
      <c r="A118" s="34" t="s">
        <v>226</v>
      </c>
      <c r="B118" s="35" t="s">
        <v>32</v>
      </c>
      <c r="C118" s="36" t="s">
        <v>227</v>
      </c>
      <c r="D118" s="37">
        <v>111400</v>
      </c>
      <c r="E118" s="37">
        <v>754757.98</v>
      </c>
      <c r="F118" s="38" t="str">
        <f t="shared" si="3"/>
        <v>-</v>
      </c>
    </row>
    <row r="119" spans="1:6" ht="62.4">
      <c r="A119" s="34" t="s">
        <v>228</v>
      </c>
      <c r="B119" s="35" t="s">
        <v>32</v>
      </c>
      <c r="C119" s="36" t="s">
        <v>229</v>
      </c>
      <c r="D119" s="37">
        <v>11400</v>
      </c>
      <c r="E119" s="37">
        <v>8750</v>
      </c>
      <c r="F119" s="38">
        <f t="shared" si="3"/>
        <v>2650</v>
      </c>
    </row>
    <row r="120" spans="1:6" ht="93.6">
      <c r="A120" s="34" t="s">
        <v>230</v>
      </c>
      <c r="B120" s="35" t="s">
        <v>32</v>
      </c>
      <c r="C120" s="36" t="s">
        <v>231</v>
      </c>
      <c r="D120" s="37">
        <v>2400</v>
      </c>
      <c r="E120" s="37">
        <v>2250</v>
      </c>
      <c r="F120" s="38">
        <f t="shared" si="3"/>
        <v>150</v>
      </c>
    </row>
    <row r="121" spans="1:6" ht="124.8">
      <c r="A121" s="39" t="s">
        <v>232</v>
      </c>
      <c r="B121" s="35" t="s">
        <v>32</v>
      </c>
      <c r="C121" s="36" t="s">
        <v>233</v>
      </c>
      <c r="D121" s="37">
        <v>2400</v>
      </c>
      <c r="E121" s="37">
        <v>2250</v>
      </c>
      <c r="F121" s="38">
        <f t="shared" si="3"/>
        <v>150</v>
      </c>
    </row>
    <row r="122" spans="1:6" ht="124.8">
      <c r="A122" s="34" t="s">
        <v>234</v>
      </c>
      <c r="B122" s="35" t="s">
        <v>32</v>
      </c>
      <c r="C122" s="36" t="s">
        <v>235</v>
      </c>
      <c r="D122" s="37">
        <v>5000</v>
      </c>
      <c r="E122" s="37">
        <v>7500</v>
      </c>
      <c r="F122" s="38" t="str">
        <f t="shared" si="3"/>
        <v>-</v>
      </c>
    </row>
    <row r="123" spans="1:6" ht="171.6">
      <c r="A123" s="39" t="s">
        <v>236</v>
      </c>
      <c r="B123" s="35" t="s">
        <v>32</v>
      </c>
      <c r="C123" s="36" t="s">
        <v>237</v>
      </c>
      <c r="D123" s="37">
        <v>5000</v>
      </c>
      <c r="E123" s="37">
        <v>7500</v>
      </c>
      <c r="F123" s="38" t="str">
        <f t="shared" si="3"/>
        <v>-</v>
      </c>
    </row>
    <row r="124" spans="1:6" ht="109.2">
      <c r="A124" s="34" t="s">
        <v>238</v>
      </c>
      <c r="B124" s="35" t="s">
        <v>32</v>
      </c>
      <c r="C124" s="36" t="s">
        <v>239</v>
      </c>
      <c r="D124" s="37">
        <v>4000</v>
      </c>
      <c r="E124" s="37">
        <v>-1000</v>
      </c>
      <c r="F124" s="38">
        <f t="shared" si="3"/>
        <v>5000</v>
      </c>
    </row>
    <row r="125" spans="1:6" ht="140.4">
      <c r="A125" s="39" t="s">
        <v>240</v>
      </c>
      <c r="B125" s="35" t="s">
        <v>32</v>
      </c>
      <c r="C125" s="36" t="s">
        <v>241</v>
      </c>
      <c r="D125" s="37">
        <v>4000</v>
      </c>
      <c r="E125" s="37">
        <v>-1000</v>
      </c>
      <c r="F125" s="38">
        <f t="shared" si="3"/>
        <v>5000</v>
      </c>
    </row>
    <row r="126" spans="1:6" ht="62.4">
      <c r="A126" s="34" t="s">
        <v>242</v>
      </c>
      <c r="B126" s="35" t="s">
        <v>32</v>
      </c>
      <c r="C126" s="36" t="s">
        <v>243</v>
      </c>
      <c r="D126" s="37">
        <v>100000</v>
      </c>
      <c r="E126" s="37">
        <v>26752.39</v>
      </c>
      <c r="F126" s="38">
        <f t="shared" si="3"/>
        <v>73247.61</v>
      </c>
    </row>
    <row r="127" spans="1:6" ht="78">
      <c r="A127" s="34" t="s">
        <v>244</v>
      </c>
      <c r="B127" s="35" t="s">
        <v>32</v>
      </c>
      <c r="C127" s="36" t="s">
        <v>245</v>
      </c>
      <c r="D127" s="37">
        <v>100000</v>
      </c>
      <c r="E127" s="37">
        <v>26752.39</v>
      </c>
      <c r="F127" s="38">
        <f t="shared" si="3"/>
        <v>73247.61</v>
      </c>
    </row>
    <row r="128" spans="1:6" ht="171.6">
      <c r="A128" s="39" t="s">
        <v>246</v>
      </c>
      <c r="B128" s="35" t="s">
        <v>32</v>
      </c>
      <c r="C128" s="36" t="s">
        <v>247</v>
      </c>
      <c r="D128" s="37" t="s">
        <v>53</v>
      </c>
      <c r="E128" s="37">
        <v>521800.34</v>
      </c>
      <c r="F128" s="38" t="str">
        <f t="shared" si="3"/>
        <v>-</v>
      </c>
    </row>
    <row r="129" spans="1:6" ht="93.6">
      <c r="A129" s="34" t="s">
        <v>248</v>
      </c>
      <c r="B129" s="35" t="s">
        <v>32</v>
      </c>
      <c r="C129" s="36" t="s">
        <v>249</v>
      </c>
      <c r="D129" s="37" t="s">
        <v>53</v>
      </c>
      <c r="E129" s="37">
        <v>521320.08</v>
      </c>
      <c r="F129" s="38" t="str">
        <f t="shared" si="3"/>
        <v>-</v>
      </c>
    </row>
    <row r="130" spans="1:6" ht="124.8">
      <c r="A130" s="34" t="s">
        <v>250</v>
      </c>
      <c r="B130" s="35" t="s">
        <v>32</v>
      </c>
      <c r="C130" s="36" t="s">
        <v>251</v>
      </c>
      <c r="D130" s="37" t="s">
        <v>53</v>
      </c>
      <c r="E130" s="37">
        <v>521320.08</v>
      </c>
      <c r="F130" s="38" t="str">
        <f t="shared" si="3"/>
        <v>-</v>
      </c>
    </row>
    <row r="131" spans="1:6" ht="124.8">
      <c r="A131" s="39" t="s">
        <v>252</v>
      </c>
      <c r="B131" s="35" t="s">
        <v>32</v>
      </c>
      <c r="C131" s="36" t="s">
        <v>253</v>
      </c>
      <c r="D131" s="37" t="s">
        <v>53</v>
      </c>
      <c r="E131" s="37">
        <v>480.26</v>
      </c>
      <c r="F131" s="38" t="str">
        <f t="shared" si="3"/>
        <v>-</v>
      </c>
    </row>
    <row r="132" spans="1:6" ht="109.2">
      <c r="A132" s="34" t="s">
        <v>254</v>
      </c>
      <c r="B132" s="35" t="s">
        <v>32</v>
      </c>
      <c r="C132" s="36" t="s">
        <v>255</v>
      </c>
      <c r="D132" s="37" t="s">
        <v>53</v>
      </c>
      <c r="E132" s="37">
        <v>480.26</v>
      </c>
      <c r="F132" s="38" t="str">
        <f t="shared" si="3"/>
        <v>-</v>
      </c>
    </row>
    <row r="133" spans="1:6" ht="31.2">
      <c r="A133" s="34" t="s">
        <v>256</v>
      </c>
      <c r="B133" s="35" t="s">
        <v>32</v>
      </c>
      <c r="C133" s="36" t="s">
        <v>257</v>
      </c>
      <c r="D133" s="37" t="s">
        <v>53</v>
      </c>
      <c r="E133" s="37">
        <v>2000</v>
      </c>
      <c r="F133" s="38" t="str">
        <f t="shared" si="3"/>
        <v>-</v>
      </c>
    </row>
    <row r="134" spans="1:6" ht="109.2">
      <c r="A134" s="34" t="s">
        <v>258</v>
      </c>
      <c r="B134" s="35" t="s">
        <v>32</v>
      </c>
      <c r="C134" s="36" t="s">
        <v>259</v>
      </c>
      <c r="D134" s="37" t="s">
        <v>53</v>
      </c>
      <c r="E134" s="37">
        <v>2000</v>
      </c>
      <c r="F134" s="38" t="str">
        <f t="shared" si="3"/>
        <v>-</v>
      </c>
    </row>
    <row r="135" spans="1:6" ht="93.6">
      <c r="A135" s="34" t="s">
        <v>260</v>
      </c>
      <c r="B135" s="35" t="s">
        <v>32</v>
      </c>
      <c r="C135" s="36" t="s">
        <v>261</v>
      </c>
      <c r="D135" s="37" t="s">
        <v>53</v>
      </c>
      <c r="E135" s="37">
        <v>2000</v>
      </c>
      <c r="F135" s="38" t="str">
        <f t="shared" si="3"/>
        <v>-</v>
      </c>
    </row>
    <row r="136" spans="1:6" ht="31.2">
      <c r="A136" s="34" t="s">
        <v>262</v>
      </c>
      <c r="B136" s="35" t="s">
        <v>32</v>
      </c>
      <c r="C136" s="36" t="s">
        <v>263</v>
      </c>
      <c r="D136" s="37" t="s">
        <v>53</v>
      </c>
      <c r="E136" s="37">
        <v>195455.25</v>
      </c>
      <c r="F136" s="38" t="str">
        <f t="shared" si="3"/>
        <v>-</v>
      </c>
    </row>
    <row r="137" spans="1:6" ht="156">
      <c r="A137" s="39" t="s">
        <v>264</v>
      </c>
      <c r="B137" s="35" t="s">
        <v>32</v>
      </c>
      <c r="C137" s="36" t="s">
        <v>265</v>
      </c>
      <c r="D137" s="37" t="s">
        <v>53</v>
      </c>
      <c r="E137" s="37">
        <v>195455.25</v>
      </c>
      <c r="F137" s="38" t="str">
        <f t="shared" si="3"/>
        <v>-</v>
      </c>
    </row>
    <row r="138" spans="1:6" ht="15.6">
      <c r="A138" s="34" t="s">
        <v>266</v>
      </c>
      <c r="B138" s="35" t="s">
        <v>32</v>
      </c>
      <c r="C138" s="36" t="s">
        <v>267</v>
      </c>
      <c r="D138" s="37">
        <v>1344180</v>
      </c>
      <c r="E138" s="37">
        <v>1346759.75</v>
      </c>
      <c r="F138" s="38" t="str">
        <f t="shared" si="3"/>
        <v>-</v>
      </c>
    </row>
    <row r="139" spans="1:6" ht="15.6">
      <c r="A139" s="34" t="s">
        <v>268</v>
      </c>
      <c r="B139" s="35" t="s">
        <v>32</v>
      </c>
      <c r="C139" s="36" t="s">
        <v>269</v>
      </c>
      <c r="D139" s="37" t="s">
        <v>53</v>
      </c>
      <c r="E139" s="37">
        <v>2579.75</v>
      </c>
      <c r="F139" s="38" t="str">
        <f t="shared" si="3"/>
        <v>-</v>
      </c>
    </row>
    <row r="140" spans="1:6" ht="31.2">
      <c r="A140" s="34" t="s">
        <v>270</v>
      </c>
      <c r="B140" s="35" t="s">
        <v>32</v>
      </c>
      <c r="C140" s="36" t="s">
        <v>271</v>
      </c>
      <c r="D140" s="37" t="s">
        <v>53</v>
      </c>
      <c r="E140" s="37">
        <v>2579.75</v>
      </c>
      <c r="F140" s="38" t="str">
        <f t="shared" si="3"/>
        <v>-</v>
      </c>
    </row>
    <row r="141" spans="1:6" ht="15.6">
      <c r="A141" s="34" t="s">
        <v>272</v>
      </c>
      <c r="B141" s="35" t="s">
        <v>32</v>
      </c>
      <c r="C141" s="36" t="s">
        <v>273</v>
      </c>
      <c r="D141" s="37">
        <v>1344180</v>
      </c>
      <c r="E141" s="37">
        <v>1344180</v>
      </c>
      <c r="F141" s="38" t="str">
        <f t="shared" si="3"/>
        <v>-</v>
      </c>
    </row>
    <row r="142" spans="1:6" ht="31.2">
      <c r="A142" s="34" t="s">
        <v>274</v>
      </c>
      <c r="B142" s="35" t="s">
        <v>32</v>
      </c>
      <c r="C142" s="36" t="s">
        <v>275</v>
      </c>
      <c r="D142" s="37">
        <v>1344180</v>
      </c>
      <c r="E142" s="37">
        <v>1344180</v>
      </c>
      <c r="F142" s="38" t="str">
        <f t="shared" si="3"/>
        <v>-</v>
      </c>
    </row>
    <row r="143" spans="1:6" ht="78">
      <c r="A143" s="34" t="s">
        <v>276</v>
      </c>
      <c r="B143" s="35" t="s">
        <v>32</v>
      </c>
      <c r="C143" s="36" t="s">
        <v>277</v>
      </c>
      <c r="D143" s="37">
        <v>112000</v>
      </c>
      <c r="E143" s="37">
        <v>112000</v>
      </c>
      <c r="F143" s="38" t="str">
        <f t="shared" si="3"/>
        <v>-</v>
      </c>
    </row>
    <row r="144" spans="1:6" ht="93.6">
      <c r="A144" s="34" t="s">
        <v>278</v>
      </c>
      <c r="B144" s="35" t="s">
        <v>32</v>
      </c>
      <c r="C144" s="36" t="s">
        <v>279</v>
      </c>
      <c r="D144" s="37">
        <v>46809</v>
      </c>
      <c r="E144" s="37">
        <v>109220</v>
      </c>
      <c r="F144" s="38" t="str">
        <f t="shared" si="3"/>
        <v>-</v>
      </c>
    </row>
    <row r="145" spans="1:6" ht="93.6">
      <c r="A145" s="34" t="s">
        <v>280</v>
      </c>
      <c r="B145" s="35" t="s">
        <v>32</v>
      </c>
      <c r="C145" s="36" t="s">
        <v>281</v>
      </c>
      <c r="D145" s="37">
        <v>119710</v>
      </c>
      <c r="E145" s="37">
        <v>119710</v>
      </c>
      <c r="F145" s="38" t="str">
        <f t="shared" si="3"/>
        <v>-</v>
      </c>
    </row>
    <row r="146" spans="1:6" ht="78">
      <c r="A146" s="34" t="s">
        <v>282</v>
      </c>
      <c r="B146" s="35" t="s">
        <v>32</v>
      </c>
      <c r="C146" s="36" t="s">
        <v>283</v>
      </c>
      <c r="D146" s="37">
        <v>159444</v>
      </c>
      <c r="E146" s="37">
        <v>159444</v>
      </c>
      <c r="F146" s="38" t="str">
        <f t="shared" si="3"/>
        <v>-</v>
      </c>
    </row>
    <row r="147" spans="1:6" ht="78">
      <c r="A147" s="34" t="s">
        <v>284</v>
      </c>
      <c r="B147" s="35" t="s">
        <v>32</v>
      </c>
      <c r="C147" s="36" t="s">
        <v>285</v>
      </c>
      <c r="D147" s="37">
        <v>235200</v>
      </c>
      <c r="E147" s="37">
        <v>235200</v>
      </c>
      <c r="F147" s="38" t="str">
        <f t="shared" si="3"/>
        <v>-</v>
      </c>
    </row>
    <row r="148" spans="1:6" ht="93.6">
      <c r="A148" s="34" t="s">
        <v>286</v>
      </c>
      <c r="B148" s="35" t="s">
        <v>32</v>
      </c>
      <c r="C148" s="36" t="s">
        <v>287</v>
      </c>
      <c r="D148" s="37">
        <v>164419</v>
      </c>
      <c r="E148" s="37">
        <v>164419</v>
      </c>
      <c r="F148" s="38" t="str">
        <f t="shared" si="3"/>
        <v>-</v>
      </c>
    </row>
    <row r="149" spans="1:6" ht="78">
      <c r="A149" s="34" t="s">
        <v>288</v>
      </c>
      <c r="B149" s="35" t="s">
        <v>32</v>
      </c>
      <c r="C149" s="36" t="s">
        <v>289</v>
      </c>
      <c r="D149" s="37">
        <v>61755</v>
      </c>
      <c r="E149" s="37">
        <v>61755</v>
      </c>
      <c r="F149" s="38" t="str">
        <f t="shared" ref="F149:F180" si="4">IF(OR(D149="-",IF(E149="-",0,E149)&gt;=IF(D149="-",0,D149)),"-",IF(D149="-",0,D149)-IF(E149="-",0,E149))</f>
        <v>-</v>
      </c>
    </row>
    <row r="150" spans="1:6" ht="62.4">
      <c r="A150" s="34" t="s">
        <v>290</v>
      </c>
      <c r="B150" s="35" t="s">
        <v>32</v>
      </c>
      <c r="C150" s="36" t="s">
        <v>291</v>
      </c>
      <c r="D150" s="37">
        <v>47924</v>
      </c>
      <c r="E150" s="37">
        <v>47924</v>
      </c>
      <c r="F150" s="38" t="str">
        <f t="shared" si="4"/>
        <v>-</v>
      </c>
    </row>
    <row r="151" spans="1:6" ht="78">
      <c r="A151" s="34" t="s">
        <v>292</v>
      </c>
      <c r="B151" s="35" t="s">
        <v>32</v>
      </c>
      <c r="C151" s="36" t="s">
        <v>293</v>
      </c>
      <c r="D151" s="37">
        <v>109220</v>
      </c>
      <c r="E151" s="37">
        <v>46809</v>
      </c>
      <c r="F151" s="38">
        <f t="shared" si="4"/>
        <v>62411</v>
      </c>
    </row>
    <row r="152" spans="1:6" ht="78">
      <c r="A152" s="34" t="s">
        <v>294</v>
      </c>
      <c r="B152" s="35" t="s">
        <v>32</v>
      </c>
      <c r="C152" s="36" t="s">
        <v>295</v>
      </c>
      <c r="D152" s="37">
        <v>51301</v>
      </c>
      <c r="E152" s="37">
        <v>51301</v>
      </c>
      <c r="F152" s="38" t="str">
        <f t="shared" si="4"/>
        <v>-</v>
      </c>
    </row>
    <row r="153" spans="1:6" ht="62.4">
      <c r="A153" s="34" t="s">
        <v>296</v>
      </c>
      <c r="B153" s="35" t="s">
        <v>32</v>
      </c>
      <c r="C153" s="36" t="s">
        <v>297</v>
      </c>
      <c r="D153" s="37">
        <v>68901</v>
      </c>
      <c r="E153" s="37">
        <v>68901</v>
      </c>
      <c r="F153" s="38" t="str">
        <f t="shared" si="4"/>
        <v>-</v>
      </c>
    </row>
    <row r="154" spans="1:6" ht="62.4">
      <c r="A154" s="34" t="s">
        <v>298</v>
      </c>
      <c r="B154" s="35" t="s">
        <v>32</v>
      </c>
      <c r="C154" s="36" t="s">
        <v>299</v>
      </c>
      <c r="D154" s="37">
        <v>70562</v>
      </c>
      <c r="E154" s="37">
        <v>70562</v>
      </c>
      <c r="F154" s="38" t="str">
        <f t="shared" si="4"/>
        <v>-</v>
      </c>
    </row>
    <row r="155" spans="1:6" ht="62.4">
      <c r="A155" s="34" t="s">
        <v>300</v>
      </c>
      <c r="B155" s="35" t="s">
        <v>32</v>
      </c>
      <c r="C155" s="36" t="s">
        <v>301</v>
      </c>
      <c r="D155" s="37">
        <v>70465</v>
      </c>
      <c r="E155" s="37">
        <v>70465</v>
      </c>
      <c r="F155" s="38" t="str">
        <f t="shared" si="4"/>
        <v>-</v>
      </c>
    </row>
    <row r="156" spans="1:6" ht="62.4">
      <c r="A156" s="34" t="s">
        <v>302</v>
      </c>
      <c r="B156" s="35" t="s">
        <v>32</v>
      </c>
      <c r="C156" s="36" t="s">
        <v>303</v>
      </c>
      <c r="D156" s="37">
        <v>26470</v>
      </c>
      <c r="E156" s="37">
        <v>26470</v>
      </c>
      <c r="F156" s="38" t="str">
        <f t="shared" si="4"/>
        <v>-</v>
      </c>
    </row>
    <row r="157" spans="1:6" ht="15.6">
      <c r="A157" s="34" t="s">
        <v>304</v>
      </c>
      <c r="B157" s="35" t="s">
        <v>32</v>
      </c>
      <c r="C157" s="36" t="s">
        <v>305</v>
      </c>
      <c r="D157" s="37">
        <v>766677623.54999995</v>
      </c>
      <c r="E157" s="37">
        <v>303325407.23000002</v>
      </c>
      <c r="F157" s="38">
        <f t="shared" si="4"/>
        <v>463352216.31999993</v>
      </c>
    </row>
    <row r="158" spans="1:6" ht="46.8">
      <c r="A158" s="34" t="s">
        <v>306</v>
      </c>
      <c r="B158" s="35" t="s">
        <v>32</v>
      </c>
      <c r="C158" s="36" t="s">
        <v>307</v>
      </c>
      <c r="D158" s="37">
        <v>768627264.88</v>
      </c>
      <c r="E158" s="37">
        <v>305275048.56</v>
      </c>
      <c r="F158" s="38">
        <f t="shared" si="4"/>
        <v>463352216.31999999</v>
      </c>
    </row>
    <row r="159" spans="1:6" ht="31.2">
      <c r="A159" s="34" t="s">
        <v>308</v>
      </c>
      <c r="B159" s="35" t="s">
        <v>32</v>
      </c>
      <c r="C159" s="36" t="s">
        <v>309</v>
      </c>
      <c r="D159" s="37">
        <v>96783100</v>
      </c>
      <c r="E159" s="37">
        <v>25907200</v>
      </c>
      <c r="F159" s="38">
        <f t="shared" si="4"/>
        <v>70875900</v>
      </c>
    </row>
    <row r="160" spans="1:6" ht="31.2">
      <c r="A160" s="34" t="s">
        <v>310</v>
      </c>
      <c r="B160" s="35" t="s">
        <v>32</v>
      </c>
      <c r="C160" s="36" t="s">
        <v>311</v>
      </c>
      <c r="D160" s="37">
        <v>57922500</v>
      </c>
      <c r="E160" s="37" t="s">
        <v>53</v>
      </c>
      <c r="F160" s="38">
        <f t="shared" si="4"/>
        <v>57922500</v>
      </c>
    </row>
    <row r="161" spans="1:6" ht="62.4">
      <c r="A161" s="34" t="s">
        <v>312</v>
      </c>
      <c r="B161" s="35" t="s">
        <v>32</v>
      </c>
      <c r="C161" s="36" t="s">
        <v>313</v>
      </c>
      <c r="D161" s="37">
        <v>57922500</v>
      </c>
      <c r="E161" s="37" t="s">
        <v>53</v>
      </c>
      <c r="F161" s="38">
        <f t="shared" si="4"/>
        <v>57922500</v>
      </c>
    </row>
    <row r="162" spans="1:6" ht="15.6">
      <c r="A162" s="34" t="s">
        <v>314</v>
      </c>
      <c r="B162" s="35" t="s">
        <v>32</v>
      </c>
      <c r="C162" s="36" t="s">
        <v>315</v>
      </c>
      <c r="D162" s="37">
        <v>38860600</v>
      </c>
      <c r="E162" s="37">
        <v>25907200</v>
      </c>
      <c r="F162" s="38">
        <f t="shared" si="4"/>
        <v>12953400</v>
      </c>
    </row>
    <row r="163" spans="1:6" ht="31.2">
      <c r="A163" s="34" t="s">
        <v>316</v>
      </c>
      <c r="B163" s="35" t="s">
        <v>32</v>
      </c>
      <c r="C163" s="36" t="s">
        <v>317</v>
      </c>
      <c r="D163" s="37">
        <v>38860600</v>
      </c>
      <c r="E163" s="37">
        <v>25907200</v>
      </c>
      <c r="F163" s="38">
        <f t="shared" si="4"/>
        <v>12953400</v>
      </c>
    </row>
    <row r="164" spans="1:6" ht="46.8">
      <c r="A164" s="34" t="s">
        <v>318</v>
      </c>
      <c r="B164" s="35" t="s">
        <v>32</v>
      </c>
      <c r="C164" s="36" t="s">
        <v>319</v>
      </c>
      <c r="D164" s="37">
        <v>172074584.5</v>
      </c>
      <c r="E164" s="37">
        <v>13405248.51</v>
      </c>
      <c r="F164" s="38">
        <f t="shared" si="4"/>
        <v>158669335.99000001</v>
      </c>
    </row>
    <row r="165" spans="1:6" ht="124.8">
      <c r="A165" s="39" t="s">
        <v>320</v>
      </c>
      <c r="B165" s="35" t="s">
        <v>32</v>
      </c>
      <c r="C165" s="36" t="s">
        <v>321</v>
      </c>
      <c r="D165" s="37">
        <v>4654200</v>
      </c>
      <c r="E165" s="37">
        <v>1382873.02</v>
      </c>
      <c r="F165" s="38">
        <f t="shared" si="4"/>
        <v>3271326.98</v>
      </c>
    </row>
    <row r="166" spans="1:6" ht="140.4">
      <c r="A166" s="39" t="s">
        <v>322</v>
      </c>
      <c r="B166" s="35" t="s">
        <v>32</v>
      </c>
      <c r="C166" s="36" t="s">
        <v>323</v>
      </c>
      <c r="D166" s="37">
        <v>4654200</v>
      </c>
      <c r="E166" s="37">
        <v>1382873.02</v>
      </c>
      <c r="F166" s="38">
        <f t="shared" si="4"/>
        <v>3271326.98</v>
      </c>
    </row>
    <row r="167" spans="1:6" ht="93.6">
      <c r="A167" s="34" t="s">
        <v>324</v>
      </c>
      <c r="B167" s="35" t="s">
        <v>32</v>
      </c>
      <c r="C167" s="36" t="s">
        <v>325</v>
      </c>
      <c r="D167" s="37">
        <v>7109800</v>
      </c>
      <c r="E167" s="37">
        <v>2393553</v>
      </c>
      <c r="F167" s="38">
        <f t="shared" si="4"/>
        <v>4716247</v>
      </c>
    </row>
    <row r="168" spans="1:6" ht="171.6">
      <c r="A168" s="39" t="s">
        <v>326</v>
      </c>
      <c r="B168" s="35" t="s">
        <v>32</v>
      </c>
      <c r="C168" s="36" t="s">
        <v>327</v>
      </c>
      <c r="D168" s="37">
        <v>7109800</v>
      </c>
      <c r="E168" s="37">
        <v>2393553</v>
      </c>
      <c r="F168" s="38">
        <f t="shared" si="4"/>
        <v>4716247</v>
      </c>
    </row>
    <row r="169" spans="1:6" ht="31.2">
      <c r="A169" s="34" t="s">
        <v>328</v>
      </c>
      <c r="B169" s="35" t="s">
        <v>32</v>
      </c>
      <c r="C169" s="36" t="s">
        <v>329</v>
      </c>
      <c r="D169" s="37">
        <v>321300</v>
      </c>
      <c r="E169" s="37">
        <v>321300</v>
      </c>
      <c r="F169" s="38" t="str">
        <f t="shared" si="4"/>
        <v>-</v>
      </c>
    </row>
    <row r="170" spans="1:6" ht="78">
      <c r="A170" s="34" t="s">
        <v>330</v>
      </c>
      <c r="B170" s="35" t="s">
        <v>32</v>
      </c>
      <c r="C170" s="36" t="s">
        <v>331</v>
      </c>
      <c r="D170" s="37">
        <v>321300</v>
      </c>
      <c r="E170" s="37">
        <v>321300</v>
      </c>
      <c r="F170" s="38" t="str">
        <f t="shared" si="4"/>
        <v>-</v>
      </c>
    </row>
    <row r="171" spans="1:6" ht="15.6">
      <c r="A171" s="34" t="s">
        <v>332</v>
      </c>
      <c r="B171" s="35" t="s">
        <v>32</v>
      </c>
      <c r="C171" s="36" t="s">
        <v>333</v>
      </c>
      <c r="D171" s="37">
        <v>159989284.5</v>
      </c>
      <c r="E171" s="37">
        <v>9307522.4900000002</v>
      </c>
      <c r="F171" s="38">
        <f t="shared" si="4"/>
        <v>150681762.00999999</v>
      </c>
    </row>
    <row r="172" spans="1:6" ht="31.2">
      <c r="A172" s="34" t="s">
        <v>334</v>
      </c>
      <c r="B172" s="35" t="s">
        <v>32</v>
      </c>
      <c r="C172" s="36" t="s">
        <v>335</v>
      </c>
      <c r="D172" s="37">
        <v>159989284.5</v>
      </c>
      <c r="E172" s="37">
        <v>9307522.4900000002</v>
      </c>
      <c r="F172" s="38">
        <f t="shared" si="4"/>
        <v>150681762.00999999</v>
      </c>
    </row>
    <row r="173" spans="1:6" ht="31.2">
      <c r="A173" s="34" t="s">
        <v>336</v>
      </c>
      <c r="B173" s="35" t="s">
        <v>32</v>
      </c>
      <c r="C173" s="36" t="s">
        <v>337</v>
      </c>
      <c r="D173" s="37">
        <v>431826925.39999998</v>
      </c>
      <c r="E173" s="37">
        <v>230061677.55000001</v>
      </c>
      <c r="F173" s="38">
        <f t="shared" si="4"/>
        <v>201765247.84999996</v>
      </c>
    </row>
    <row r="174" spans="1:6" ht="46.8">
      <c r="A174" s="34" t="s">
        <v>338</v>
      </c>
      <c r="B174" s="35" t="s">
        <v>32</v>
      </c>
      <c r="C174" s="36" t="s">
        <v>339</v>
      </c>
      <c r="D174" s="37">
        <v>429202625.39999998</v>
      </c>
      <c r="E174" s="37">
        <v>229075139.94</v>
      </c>
      <c r="F174" s="38">
        <f t="shared" si="4"/>
        <v>200127485.45999998</v>
      </c>
    </row>
    <row r="175" spans="1:6" ht="62.4">
      <c r="A175" s="34" t="s">
        <v>340</v>
      </c>
      <c r="B175" s="35" t="s">
        <v>32</v>
      </c>
      <c r="C175" s="36" t="s">
        <v>341</v>
      </c>
      <c r="D175" s="37">
        <v>429202625.39999998</v>
      </c>
      <c r="E175" s="37">
        <v>229075139.94</v>
      </c>
      <c r="F175" s="38">
        <f t="shared" si="4"/>
        <v>200127485.45999998</v>
      </c>
    </row>
    <row r="176" spans="1:6" ht="109.2">
      <c r="A176" s="34" t="s">
        <v>342</v>
      </c>
      <c r="B176" s="35" t="s">
        <v>32</v>
      </c>
      <c r="C176" s="36" t="s">
        <v>343</v>
      </c>
      <c r="D176" s="37">
        <v>407500</v>
      </c>
      <c r="E176" s="37">
        <v>203754</v>
      </c>
      <c r="F176" s="38">
        <f t="shared" si="4"/>
        <v>203746</v>
      </c>
    </row>
    <row r="177" spans="1:6" ht="124.8">
      <c r="A177" s="34" t="s">
        <v>344</v>
      </c>
      <c r="B177" s="35" t="s">
        <v>32</v>
      </c>
      <c r="C177" s="36" t="s">
        <v>345</v>
      </c>
      <c r="D177" s="37">
        <v>407500</v>
      </c>
      <c r="E177" s="37">
        <v>203754</v>
      </c>
      <c r="F177" s="38">
        <f t="shared" si="4"/>
        <v>203746</v>
      </c>
    </row>
    <row r="178" spans="1:6" ht="62.4">
      <c r="A178" s="34" t="s">
        <v>346</v>
      </c>
      <c r="B178" s="35" t="s">
        <v>32</v>
      </c>
      <c r="C178" s="36" t="s">
        <v>347</v>
      </c>
      <c r="D178" s="37">
        <v>2205900</v>
      </c>
      <c r="E178" s="37">
        <v>782783.61</v>
      </c>
      <c r="F178" s="38">
        <f t="shared" si="4"/>
        <v>1423116.3900000001</v>
      </c>
    </row>
    <row r="179" spans="1:6" ht="78">
      <c r="A179" s="34" t="s">
        <v>348</v>
      </c>
      <c r="B179" s="35" t="s">
        <v>32</v>
      </c>
      <c r="C179" s="36" t="s">
        <v>349</v>
      </c>
      <c r="D179" s="37">
        <v>2205900</v>
      </c>
      <c r="E179" s="37">
        <v>782783.61</v>
      </c>
      <c r="F179" s="38">
        <f t="shared" si="4"/>
        <v>1423116.3900000001</v>
      </c>
    </row>
    <row r="180" spans="1:6" ht="78">
      <c r="A180" s="34" t="s">
        <v>350</v>
      </c>
      <c r="B180" s="35" t="s">
        <v>32</v>
      </c>
      <c r="C180" s="36" t="s">
        <v>351</v>
      </c>
      <c r="D180" s="37">
        <v>10900</v>
      </c>
      <c r="E180" s="37" t="s">
        <v>53</v>
      </c>
      <c r="F180" s="38">
        <f t="shared" si="4"/>
        <v>10900</v>
      </c>
    </row>
    <row r="181" spans="1:6" ht="93.6">
      <c r="A181" s="34" t="s">
        <v>352</v>
      </c>
      <c r="B181" s="35" t="s">
        <v>32</v>
      </c>
      <c r="C181" s="36" t="s">
        <v>353</v>
      </c>
      <c r="D181" s="37">
        <v>10900</v>
      </c>
      <c r="E181" s="37" t="s">
        <v>53</v>
      </c>
      <c r="F181" s="38">
        <f t="shared" ref="F181:F191" si="5">IF(OR(D181="-",IF(E181="-",0,E181)&gt;=IF(D181="-",0,D181)),"-",IF(D181="-",0,D181)-IF(E181="-",0,E181))</f>
        <v>10900</v>
      </c>
    </row>
    <row r="182" spans="1:6" ht="15.6">
      <c r="A182" s="34" t="s">
        <v>354</v>
      </c>
      <c r="B182" s="35" t="s">
        <v>32</v>
      </c>
      <c r="C182" s="36" t="s">
        <v>355</v>
      </c>
      <c r="D182" s="37">
        <v>67942654.980000004</v>
      </c>
      <c r="E182" s="37">
        <v>35900922.5</v>
      </c>
      <c r="F182" s="38">
        <f t="shared" si="5"/>
        <v>32041732.480000004</v>
      </c>
    </row>
    <row r="183" spans="1:6" ht="109.2">
      <c r="A183" s="34" t="s">
        <v>356</v>
      </c>
      <c r="B183" s="35" t="s">
        <v>32</v>
      </c>
      <c r="C183" s="36" t="s">
        <v>357</v>
      </c>
      <c r="D183" s="37">
        <v>2516044</v>
      </c>
      <c r="E183" s="37">
        <v>1054000</v>
      </c>
      <c r="F183" s="38">
        <f t="shared" si="5"/>
        <v>1462044</v>
      </c>
    </row>
    <row r="184" spans="1:6" ht="93.6">
      <c r="A184" s="34" t="s">
        <v>358</v>
      </c>
      <c r="B184" s="35" t="s">
        <v>32</v>
      </c>
      <c r="C184" s="36" t="s">
        <v>359</v>
      </c>
      <c r="D184" s="37">
        <v>20037800</v>
      </c>
      <c r="E184" s="37">
        <v>10989082</v>
      </c>
      <c r="F184" s="38">
        <f t="shared" si="5"/>
        <v>9048718</v>
      </c>
    </row>
    <row r="185" spans="1:6" ht="187.2">
      <c r="A185" s="39" t="s">
        <v>360</v>
      </c>
      <c r="B185" s="35" t="s">
        <v>32</v>
      </c>
      <c r="C185" s="36" t="s">
        <v>361</v>
      </c>
      <c r="D185" s="37">
        <v>20037800</v>
      </c>
      <c r="E185" s="37">
        <v>10989082</v>
      </c>
      <c r="F185" s="38">
        <f t="shared" si="5"/>
        <v>9048718</v>
      </c>
    </row>
    <row r="186" spans="1:6" ht="39.6" customHeight="1">
      <c r="A186" s="34" t="s">
        <v>362</v>
      </c>
      <c r="B186" s="35" t="s">
        <v>32</v>
      </c>
      <c r="C186" s="36" t="s">
        <v>363</v>
      </c>
      <c r="D186" s="37">
        <v>45388810.979999997</v>
      </c>
      <c r="E186" s="37">
        <v>23857840.5</v>
      </c>
      <c r="F186" s="38">
        <f t="shared" si="5"/>
        <v>21530970.479999997</v>
      </c>
    </row>
    <row r="187" spans="1:6" ht="66" customHeight="1">
      <c r="A187" s="34" t="s">
        <v>364</v>
      </c>
      <c r="B187" s="35" t="s">
        <v>32</v>
      </c>
      <c r="C187" s="36" t="s">
        <v>365</v>
      </c>
      <c r="D187" s="37">
        <v>44505110.979999997</v>
      </c>
      <c r="E187" s="37">
        <v>23563340.5</v>
      </c>
      <c r="F187" s="38">
        <f t="shared" si="5"/>
        <v>20941770.479999997</v>
      </c>
    </row>
    <row r="188" spans="1:6" ht="124.8">
      <c r="A188" s="39" t="s">
        <v>366</v>
      </c>
      <c r="B188" s="35" t="s">
        <v>32</v>
      </c>
      <c r="C188" s="36" t="s">
        <v>367</v>
      </c>
      <c r="D188" s="37">
        <v>883700</v>
      </c>
      <c r="E188" s="37">
        <v>294500</v>
      </c>
      <c r="F188" s="38">
        <f t="shared" si="5"/>
        <v>589200</v>
      </c>
    </row>
    <row r="189" spans="1:6" ht="78">
      <c r="A189" s="34" t="s">
        <v>368</v>
      </c>
      <c r="B189" s="35" t="s">
        <v>32</v>
      </c>
      <c r="C189" s="36" t="s">
        <v>369</v>
      </c>
      <c r="D189" s="37">
        <v>-1949641.33</v>
      </c>
      <c r="E189" s="37">
        <v>-1949641.33</v>
      </c>
      <c r="F189" s="38" t="str">
        <f t="shared" si="5"/>
        <v>-</v>
      </c>
    </row>
    <row r="190" spans="1:6" ht="62.4">
      <c r="A190" s="34" t="s">
        <v>370</v>
      </c>
      <c r="B190" s="35" t="s">
        <v>32</v>
      </c>
      <c r="C190" s="36" t="s">
        <v>371</v>
      </c>
      <c r="D190" s="37">
        <v>-1949641.33</v>
      </c>
      <c r="E190" s="37">
        <v>-1949641.33</v>
      </c>
      <c r="F190" s="38" t="str">
        <f t="shared" si="5"/>
        <v>-</v>
      </c>
    </row>
    <row r="191" spans="1:6" ht="78.599999999999994" thickBot="1">
      <c r="A191" s="34" t="s">
        <v>372</v>
      </c>
      <c r="B191" s="35" t="s">
        <v>32</v>
      </c>
      <c r="C191" s="36" t="s">
        <v>373</v>
      </c>
      <c r="D191" s="37">
        <v>-1949641.33</v>
      </c>
      <c r="E191" s="37">
        <v>-1949641.33</v>
      </c>
      <c r="F191" s="38" t="str">
        <f t="shared" si="5"/>
        <v>-</v>
      </c>
    </row>
    <row r="192" spans="1:6" ht="12.75" customHeight="1">
      <c r="A192" s="1"/>
      <c r="B192" s="2"/>
      <c r="C192" s="2"/>
      <c r="D192" s="3"/>
      <c r="E192" s="3"/>
      <c r="F192" s="3"/>
    </row>
  </sheetData>
  <mergeCells count="13">
    <mergeCell ref="E1:F1"/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 F30 F27:F28 F40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374</v>
      </c>
      <c r="B1" t="s">
        <v>29</v>
      </c>
    </row>
    <row r="2" spans="1:2">
      <c r="A2" t="s">
        <v>375</v>
      </c>
      <c r="B2" t="s">
        <v>376</v>
      </c>
    </row>
    <row r="3" spans="1:2">
      <c r="A3" t="s">
        <v>377</v>
      </c>
      <c r="B3" t="s">
        <v>6</v>
      </c>
    </row>
    <row r="4" spans="1:2">
      <c r="A4" t="s">
        <v>378</v>
      </c>
      <c r="B4" t="s">
        <v>379</v>
      </c>
    </row>
    <row r="5" spans="1:2">
      <c r="A5" t="s">
        <v>380</v>
      </c>
      <c r="B5" t="s">
        <v>381</v>
      </c>
    </row>
    <row r="6" spans="1:2">
      <c r="A6" t="s">
        <v>382</v>
      </c>
      <c r="B6" t="s">
        <v>20</v>
      </c>
    </row>
    <row r="7" spans="1:2">
      <c r="A7" t="s">
        <v>383</v>
      </c>
      <c r="B7" t="s">
        <v>20</v>
      </c>
    </row>
    <row r="8" spans="1:2">
      <c r="A8" t="s">
        <v>384</v>
      </c>
      <c r="B8" t="s">
        <v>385</v>
      </c>
    </row>
    <row r="9" spans="1:2">
      <c r="A9" t="s">
        <v>386</v>
      </c>
      <c r="B9" t="s">
        <v>18</v>
      </c>
    </row>
    <row r="10" spans="1:2">
      <c r="A10" t="s">
        <v>387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АШР2</dc:creator>
  <dc:description>POI HSSF rep:2.56.0.235</dc:description>
  <cp:lastModifiedBy>АШР2</cp:lastModifiedBy>
  <dcterms:created xsi:type="dcterms:W3CDTF">2024-07-10T08:21:19Z</dcterms:created>
  <dcterms:modified xsi:type="dcterms:W3CDTF">2024-07-12T02:05:37Z</dcterms:modified>
</cp:coreProperties>
</file>