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70" windowWidth="14940" windowHeight="9150"/>
  </bookViews>
  <sheets>
    <sheet name="Доходы" sheetId="1" r:id="rId1"/>
    <sheet name="_params" sheetId="4" state="hidden" r:id="rId2"/>
  </sheets>
  <definedNames>
    <definedName name="APPT" localSheetId="0">Доходы!$A$24</definedName>
    <definedName name="FILE_NAME" localSheetId="0">Доходы!$H$3</definedName>
    <definedName name="FIO" localSheetId="0">Доходы!$D$24</definedName>
    <definedName name="FORM_CODE" localSheetId="0">Доходы!$H$5</definedName>
    <definedName name="LAST_CELL" localSheetId="0">Доходы!#REF!</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EG_DATE" localSheetId="0">Доходы!$H$4</definedName>
    <definedName name="REND_1" localSheetId="0">Доходы!#REF!</definedName>
    <definedName name="SIGN" localSheetId="0">Доходы!$A$23:$D$25</definedName>
    <definedName name="SRC_CODE" localSheetId="0">Доходы!$H$8</definedName>
    <definedName name="SRC_KIND" localSheetId="0">Доходы!$H$7</definedName>
    <definedName name="_xlnm.Print_Titles" localSheetId="0">Доходы!$11:$18</definedName>
  </definedNames>
  <calcPr calcId="144525"/>
</workbook>
</file>

<file path=xl/calcChain.xml><?xml version="1.0" encoding="utf-8"?>
<calcChain xmlns="http://schemas.openxmlformats.org/spreadsheetml/2006/main">
  <c r="F189" i="1" l="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19" i="1"/>
</calcChain>
</file>

<file path=xl/sharedStrings.xml><?xml version="1.0" encoding="utf-8"?>
<sst xmlns="http://schemas.openxmlformats.org/spreadsheetml/2006/main" count="605" uniqueCount="385">
  <si>
    <t>ОТЧЕТ ОБ ИСПОЛНЕНИИ БЮДЖЕТА</t>
  </si>
  <si>
    <t>КОДЫ</t>
  </si>
  <si>
    <t xml:space="preserve">  Форма по ОКУД</t>
  </si>
  <si>
    <t>0503117</t>
  </si>
  <si>
    <t xml:space="preserve">                   Дата</t>
  </si>
  <si>
    <t>01.10.2024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</si>
  <si>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</si>
  <si>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</si>
  <si>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</si>
  <si>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</si>
  <si>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</si>
  <si>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</si>
  <si>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финансово-экономическое управление администрации Шарыповского муниципального округа</t>
  </si>
  <si>
    <t>Шарыповский муниципальный округ</t>
  </si>
  <si>
    <t>Периодичность: годовая</t>
  </si>
  <si>
    <t>Единица измерения: руб.</t>
  </si>
  <si>
    <t>02280707</t>
  </si>
  <si>
    <t>094</t>
  </si>
  <si>
    <t>04558000</t>
  </si>
  <si>
    <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</si>
  <si>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</si>
  <si>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</si>
  <si>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</si>
  <si>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</si>
  <si>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</si>
  <si>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</si>
  <si>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</si>
  <si>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</si>
  <si>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</si>
  <si>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</si>
  <si>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</si>
  <si>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</si>
  <si>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</si>
  <si>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</si>
  <si>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</si>
  <si>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</si>
  <si>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</si>
  <si>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000 10100000000000000</t>
  </si>
  <si>
    <t>Налог на прибыль организаций</t>
  </si>
  <si>
    <t>000 10101000000000110</t>
  </si>
  <si>
    <t>Налог на прибыль организаций, зачисляемый в бюджеты бюджетной системы Российской Федерации по соответствующим ставкам</t>
  </si>
  <si>
    <t>000 10101010000000110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</si>
  <si>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</si>
  <si>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000 10101012020000110</t>
  </si>
  <si>
    <t>Налог на доходы физических лиц</t>
  </si>
  <si>
    <t>000 10102000010000110</t>
  </si>
  <si>
    <t>000 10102010010000110</t>
  </si>
  <si>
    <t>000 10102010011000110</t>
  </si>
  <si>
    <t>-</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</si>
  <si>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</si>
  <si>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</si>
  <si>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</si>
  <si>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</si>
  <si>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000 10102030010000110</t>
  </si>
  <si>
    <t>000 10102030011000110</t>
  </si>
  <si>
    <t>000 10102030013000110</t>
  </si>
  <si>
    <t>000 10102080010000110</t>
  </si>
  <si>
    <t>000 10102080011000110</t>
  </si>
  <si>
    <t>000 10102130010000110</t>
  </si>
  <si>
    <t>000 10102130011000110</t>
  </si>
  <si>
    <t>000 10102140010000110</t>
  </si>
  <si>
    <t>000 10102140011000110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</si>
  <si>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</si>
  <si>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</si>
  <si>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</si>
  <si>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</si>
  <si>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</si>
  <si>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</si>
  <si>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</si>
  <si>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</si>
  <si>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</si>
  <si>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</si>
  <si>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</si>
  <si>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</si>
  <si>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</si>
  <si>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</si>
  <si>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</si>
  <si>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</si>
  <si>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</si>
  <si>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</si>
  <si>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</si>
  <si>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</si>
  <si>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</si>
  <si>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</si>
  <si>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</si>
  <si>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</si>
  <si>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</si>
  <si>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</si>
  <si>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000 10501011010000110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</si>
  <si>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</si>
  <si>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</si>
  <si>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</si>
  <si>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000 10501021010000110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</si>
  <si>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</si>
  <si>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</si>
  <si>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</si>
  <si>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</si>
  <si>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000 10502010021000110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</si>
  <si>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</si>
  <si>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</si>
  <si>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</si>
  <si>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</si>
  <si>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</si>
  <si>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</si>
  <si>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</si>
  <si>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округов</t>
  </si>
  <si>
    <t>000 10504060020000110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</si>
  <si>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</si>
  <si>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000 10504060021000110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</si>
  <si>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</si>
  <si>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</si>
  <si>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</si>
  <si>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</si>
  <si>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</si>
  <si>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000 10601020140000110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</si>
  <si>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</si>
  <si>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000 10601020141000110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</si>
  <si>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</si>
  <si>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</si>
  <si>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</si>
  <si>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</si>
  <si>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муниципальных округов</t>
  </si>
  <si>
    <t>000 10606032140000110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</si>
  <si>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</si>
  <si>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</si>
  <si>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муниципальных округов</t>
  </si>
  <si>
    <t>000 10606042140000110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</si>
  <si>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</si>
  <si>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</si>
  <si>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</si>
  <si>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</si>
  <si>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</si>
  <si>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</si>
  <si>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</si>
  <si>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000 10803010011050110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</si>
  <si>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</si>
  <si>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</si>
  <si>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</si>
  <si>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000 10804020010000110</t>
  </si>
  <si>
    <t>000 10804020011000110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</si>
  <si>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</si>
  <si>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</si>
  <si>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</si>
  <si>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</si>
  <si>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</si>
  <si>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</si>
  <si>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</si>
  <si>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000 11105012140000120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</si>
  <si>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</si>
  <si>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</si>
  <si>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</si>
  <si>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000 11105024140000120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</si>
  <si>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</si>
  <si>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</si>
  <si>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округов (за исключением земельных участков)</t>
  </si>
  <si>
    <t>000 11105074140000120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</si>
  <si>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</si>
  <si>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</si>
  <si>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</si>
  <si>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000 11105410000000120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</si>
  <si>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</si>
  <si>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000 11105410140000120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</si>
  <si>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</si>
  <si>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</si>
  <si>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</si>
  <si>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</si>
  <si>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</si>
  <si>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000 11109044140000120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</si>
  <si>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</si>
  <si>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</si>
  <si>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</si>
  <si>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</si>
  <si>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</si>
  <si>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</si>
  <si>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</si>
  <si>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000 11201010016000120</t>
  </si>
  <si>
    <t>Плата за сбросы загрязняющих веществ в водные объекты</t>
  </si>
  <si>
    <t>000 11201030010000120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</si>
  <si>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</si>
  <si>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000 11201030016000120</t>
  </si>
  <si>
    <t>Плата за размещение отходов производства и потребления</t>
  </si>
  <si>
    <t>000 11201040010000120</t>
  </si>
  <si>
    <t>Плата за размещение отходов производства</t>
  </si>
  <si>
    <t>000 11201041010000120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</si>
  <si>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</si>
  <si>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</si>
  <si>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</si>
  <si>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</si>
  <si>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</si>
  <si>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</si>
  <si>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округов</t>
  </si>
  <si>
    <t>000 11301994140000130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</si>
  <si>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</si>
  <si>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</si>
  <si>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</si>
  <si>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</si>
  <si>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округов</t>
  </si>
  <si>
    <t>000 11302994140000130</t>
  </si>
  <si>
    <t>ДОХОДЫ ОТ ПРОДАЖИ МАТЕРИАЛЬНЫХ И НЕМАТЕРИАЛЬНЫХ АКТИВОВ</t>
  </si>
  <si>
    <t>000 11400000000000000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</si>
  <si>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</si>
  <si>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</si>
  <si>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</si>
  <si>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</si>
  <si>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</si>
  <si>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000 11406012140000430</t>
  </si>
  <si>
    <t>Доходы от приватизации имущества, находящегося в государственной и муниципальной собственности</t>
  </si>
  <si>
    <t>000 11413000000000000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</si>
  <si>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</si>
  <si>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000 11413040140000410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</si>
  <si>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</si>
  <si>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</si>
  <si>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</si>
  <si>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</si>
  <si>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</si>
  <si>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</si>
  <si>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</si>
  <si>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</si>
  <si>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</si>
  <si>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</si>
  <si>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</si>
  <si>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</si>
  <si>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</si>
  <si>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</si>
  <si>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</si>
  <si>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</si>
  <si>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Административные штрафы, установленные законами субъектов Российской Федерации об административных правонарушениях</t>
  </si>
  <si>
    <t>000 11602000020000140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</si>
  <si>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</si>
  <si>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</si>
  <si>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</si>
  <si>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</si>
  <si>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</si>
  <si>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</si>
  <si>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</si>
  <si>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000 11607010140000140</t>
  </si>
  <si>
    <t>Платежи, уплачиваемые в целях возмещения вреда</t>
  </si>
  <si>
    <t>000 11611000010000140</t>
  </si>
  <si>
    <t>000 11611050010000140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</si>
  <si>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</si>
  <si>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</si>
  <si>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</si>
  <si>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</si>
  <si>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</si>
  <si>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</si>
  <si>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</si>
  <si>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</si>
  <si>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муниципальных округов на выравнивание бюджетной обеспеченности из бюджета субъекта Российской Федерации</t>
  </si>
  <si>
    <t>000 20215001140000150</t>
  </si>
  <si>
    <t>Прочие дотации</t>
  </si>
  <si>
    <t>000 20219999000000150</t>
  </si>
  <si>
    <t>Прочие дотации бюджетам муниципальных округов</t>
  </si>
  <si>
    <t>000 20219999140000150</t>
  </si>
  <si>
    <t>Субсидии бюджетам бюджетной системы Российской Федерации (межбюджетные субсидии)</t>
  </si>
  <si>
    <t>000 20220000000000150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</si>
  <si>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</si>
  <si>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000 20225304000000150</t>
  </si>
  <si>
    <t>000 20225304140000150</t>
  </si>
  <si>
    <t>Субсидии бюджетам на поддержку отрасли культуры</t>
  </si>
  <si>
    <t>000 20225519000000150</t>
  </si>
  <si>
    <t>000 20225519140000150</t>
  </si>
  <si>
    <t>Прочие субсидии</t>
  </si>
  <si>
    <t>000 20229999000000150</t>
  </si>
  <si>
    <t>Прочие субсидии бюджетам муниципальных округов</t>
  </si>
  <si>
    <t>000 20229999140000150</t>
  </si>
  <si>
    <t>Субвенции бюджетам бюджетной системы Российской Федерации</t>
  </si>
  <si>
    <t>000 20230000000000150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</si>
  <si>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</si>
  <si>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</si>
  <si>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округов на выполнение передаваемых полномочий субъектов Российской Федерации</t>
  </si>
  <si>
    <t>000 20230024140000150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</si>
  <si>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</si>
  <si>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000 20230029000000150</t>
  </si>
  <si>
    <t>000 20230029140000150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</si>
  <si>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</si>
  <si>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000 20235118000000150</t>
  </si>
  <si>
    <t>000 20235118140000150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</si>
  <si>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</si>
  <si>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000 20235120000000150</t>
  </si>
  <si>
    <t>000 20235120140000150</t>
  </si>
  <si>
    <t>Иные межбюджетные трансферты</t>
  </si>
  <si>
    <t>000 20240000000000150</t>
  </si>
  <si>
    <t>Межбюджетные трансферты, передаваемые бюджетам муниципальных округов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</si>
  <si>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000 20245050140000150</t>
  </si>
  <si>
    <t>Межбюджетные трансферты, передаваемые бюджетам муниципальных округов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</si>
  <si>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000 20245179140000150</t>
  </si>
  <si>
    <t>000 20245303000000150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</si>
  <si>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</si>
  <si>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000 20245303140000150</t>
  </si>
  <si>
    <t>Прочие межбюджетные трансферты, передаваемые бюджетам</t>
  </si>
  <si>
    <t>000 20249999000000150</t>
  </si>
  <si>
    <t>000 20249999140000150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</si>
  <si>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</si>
  <si>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</si>
  <si>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</si>
  <si>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000 21900000140000150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</si>
  <si>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</si>
  <si>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000 21960010140000150</t>
  </si>
  <si>
    <t>Доходы/EXPORT_SRC_KIND</t>
  </si>
  <si>
    <t>Доходы/FORM_CODE</t>
  </si>
  <si>
    <t>117</t>
  </si>
  <si>
    <t>Доходы/REG_DATE</t>
  </si>
  <si>
    <t>Доходы/RANGE_NAMES</t>
  </si>
  <si>
    <t>1</t>
  </si>
  <si>
    <t>Доходы/EXPORT_PARAM_SRC_KIND</t>
  </si>
  <si>
    <t>3</t>
  </si>
  <si>
    <t>Доходы/FinTexExportButtonView</t>
  </si>
  <si>
    <t>Доходы/PARAMS</t>
  </si>
  <si>
    <t>Доходы/FILE_NAME</t>
  </si>
  <si>
    <t>v:\Report\117Y01.txt</t>
  </si>
  <si>
    <t>Доходы/EXPORT_SRC_CODE</t>
  </si>
  <si>
    <t>Доходы/PERIOD</t>
  </si>
  <si>
    <t>на 01 апреля 2025 г.</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</si>
  <si>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</si>
  <si>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</si>
  <si>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</si>
  <si>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</si>
  <si>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</si>
  <si>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</si>
  <si>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</si>
  <si>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</si>
  <si>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000 10102100010000110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</si>
  <si>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</si>
  <si>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000 10102150011000110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</si>
  <si>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</si>
  <si>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</si>
  <si>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</si>
  <si>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</si>
  <si>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</si>
  <si>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</si>
  <si>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</si>
  <si>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000 10102210011000110</t>
  </si>
  <si>
    <t>Туристический налог</t>
  </si>
  <si>
    <t>000 10303000010000110</t>
  </si>
  <si>
    <t>Туристический налог (сумма платежа (перерасчеты, недоимка и задолженность по соответствующему платежу, в том числе по отмененному)</t>
  </si>
  <si>
    <t>000 10303000011000110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</si>
  <si>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</si>
  <si>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</si>
  <si>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</si>
  <si>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</si>
  <si>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</si>
  <si>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000 11105312140000120</t>
  </si>
  <si>
    <t>Доходы, поступающие в порядке возмещения расходов, понесенных в связи с эксплуатацией имущества</t>
  </si>
  <si>
    <t>000 11302060000000130</t>
  </si>
  <si>
    <t>Доходы, поступающие в порядке возмещения расходов, понесенных в связи с эксплуатацией имущества муниципальных округов</t>
  </si>
  <si>
    <t>000 11302064140000130</t>
  </si>
  <si>
    <t>Доходы от продажи квартир</t>
  </si>
  <si>
    <t>000 11401000000000410</t>
  </si>
  <si>
    <t>Доходы от продажи квартир, находящихся в собственности муниципальных округов</t>
  </si>
  <si>
    <t>000 11401040140000410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</si>
  <si>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</si>
  <si>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</si>
  <si>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</si>
  <si>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</si>
  <si>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</si>
  <si>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000 11406312140000430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</si>
  <si>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</si>
  <si>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</si>
  <si>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</si>
  <si>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</si>
  <si>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</si>
  <si>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</si>
  <si>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</si>
  <si>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</si>
  <si>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</si>
  <si>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</si>
  <si>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поддержку отрасли культуры</t>
  </si>
  <si>
    <t>Субсидии бюджетам за счет средств резервного фонда Президента Российской Федерации</t>
  </si>
  <si>
    <t>000 20229000000000150</t>
  </si>
  <si>
    <t>Прочие субсидии бюджетам муниципальных округов (на осуществление дорожной деятельности в целях решения задач социально-экономического развития территорий)</t>
  </si>
  <si>
    <t>000 20229999149114150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</si>
  <si>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</si>
  <si>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</si>
  <si>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</si>
  <si>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</si>
  <si>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</si>
  <si>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</si>
  <si>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000 20245179000000150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</si>
  <si>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</si>
  <si>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поддержку отрасли культуры</t>
  </si>
  <si>
    <t>000 20245519000000150</t>
  </si>
  <si>
    <t>Межбюджетные трансферты, передаваемые бюджетам муниципальных округов (на государственную поддержку лучших работников муниципальных учреждений культуры, находящихся на территориях сельских поселений)</t>
  </si>
  <si>
    <t>000 20245519140000150</t>
  </si>
  <si>
    <t>Прочие межбюджетные трансферты, передаваемые бюджетам муниципальных округов</t>
  </si>
  <si>
    <t xml:space="preserve">Приложение                          УТВЕРЖДЕНО постановлением Администрации  Шарыповского муниципального округа                                         от_________   2025г. №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</si>
</sst>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2"/>
      <name val="Times New Roman"/>
      <family val="1"/>
      <charset val="204"/>
    </font>
    <font>
      <sz val="14"/>
      <name val="Times New Roman"/>
      <family val="1"/>
      <charset val="204"/>
    </font>
    <font>
      <b/>
      <sz val="12"/>
      <name val="Times New Roman"/>
      <family val="1"/>
      <charset val="204"/>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s>
  <cellStyleXfs count="1">
    <xf numFmtId="0" fontId="0" fillId="0" borderId="0"/>
  </cellStyleXfs>
  <cellXfs count="61">
    <xf numFmtId="0" fontId="0" fillId="0" borderId="0" xfId="0"/>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1" fillId="0" borderId="0" xfId="0" applyFont="1" applyBorder="1" applyAlignment="1" applyProtection="1">
      <alignment horizontal="center"/>
    </xf>
    <xf numFmtId="0" fontId="4" fillId="0" borderId="0" xfId="0" applyFont="1" applyBorder="1" applyAlignment="1" applyProtection="1">
      <alignment horizontal="center" wrapText="1"/>
    </xf>
    <xf numFmtId="49" fontId="3" fillId="0" borderId="0" xfId="0" applyNumberFormat="1" applyFont="1" applyBorder="1" applyAlignment="1" applyProtection="1">
      <alignment vertical="top"/>
    </xf>
    <xf numFmtId="0" fontId="3" fillId="0" borderId="0" xfId="0" applyFont="1" applyBorder="1" applyAlignment="1" applyProtection="1">
      <alignment horizontal="right" vertical="top"/>
    </xf>
    <xf numFmtId="0" fontId="3" fillId="0" borderId="1" xfId="0" applyFont="1" applyBorder="1" applyAlignment="1" applyProtection="1">
      <alignment horizontal="center" vertical="top"/>
    </xf>
    <xf numFmtId="0" fontId="3" fillId="0" borderId="0" xfId="0" applyFont="1" applyBorder="1" applyAlignment="1" applyProtection="1">
      <alignment horizontal="left" vertical="top"/>
    </xf>
    <xf numFmtId="49" fontId="3" fillId="0" borderId="0" xfId="0" applyNumberFormat="1" applyFont="1" applyBorder="1" applyAlignment="1" applyProtection="1">
      <alignment horizontal="right" vertical="top"/>
    </xf>
    <xf numFmtId="49" fontId="3" fillId="0" borderId="2" xfId="0" applyNumberFormat="1" applyFont="1" applyBorder="1" applyAlignment="1" applyProtection="1">
      <alignment horizontal="centerContinuous" vertical="top"/>
    </xf>
    <xf numFmtId="164" fontId="3" fillId="0" borderId="3" xfId="0" applyNumberFormat="1" applyFont="1" applyBorder="1" applyAlignment="1" applyProtection="1">
      <alignment horizontal="center" vertical="top"/>
    </xf>
    <xf numFmtId="49" fontId="3" fillId="0" borderId="4" xfId="0" applyNumberFormat="1" applyFont="1" applyBorder="1" applyAlignment="1" applyProtection="1">
      <alignment horizontal="center" vertical="top"/>
    </xf>
    <xf numFmtId="49" fontId="3" fillId="0" borderId="3" xfId="0" applyNumberFormat="1" applyFont="1" applyBorder="1" applyAlignment="1" applyProtection="1">
      <alignment horizontal="center" vertical="top"/>
    </xf>
    <xf numFmtId="49" fontId="3" fillId="0" borderId="4" xfId="0" applyNumberFormat="1" applyFont="1" applyBorder="1" applyAlignment="1" applyProtection="1">
      <alignment horizontal="centerContinuous" vertical="top"/>
    </xf>
    <xf numFmtId="49" fontId="3" fillId="0" borderId="0" xfId="0" applyNumberFormat="1" applyFont="1" applyBorder="1" applyAlignment="1" applyProtection="1">
      <alignment horizontal="left" vertical="top"/>
    </xf>
    <xf numFmtId="49" fontId="3" fillId="0" borderId="7" xfId="0" applyNumberFormat="1" applyFont="1" applyBorder="1" applyAlignment="1" applyProtection="1">
      <alignment horizontal="centerContinuous" vertical="top"/>
    </xf>
    <xf numFmtId="0" fontId="5" fillId="0" borderId="0" xfId="0" applyFont="1" applyBorder="1" applyAlignment="1" applyProtection="1">
      <alignment horizontal="center" vertical="top"/>
    </xf>
    <xf numFmtId="0" fontId="5" fillId="0" borderId="0" xfId="0" applyFont="1" applyBorder="1" applyAlignment="1" applyProtection="1">
      <alignment vertical="top"/>
    </xf>
    <xf numFmtId="0" fontId="3" fillId="0" borderId="17" xfId="0" applyFont="1" applyBorder="1" applyAlignment="1" applyProtection="1">
      <alignment horizontal="center" vertical="top"/>
    </xf>
    <xf numFmtId="0" fontId="3" fillId="0" borderId="18" xfId="0" applyFont="1" applyBorder="1" applyAlignment="1" applyProtection="1">
      <alignment horizontal="center" vertical="top"/>
    </xf>
    <xf numFmtId="49" fontId="3" fillId="0" borderId="1" xfId="0" applyNumberFormat="1" applyFont="1" applyBorder="1" applyAlignment="1" applyProtection="1">
      <alignment horizontal="center" vertical="top"/>
    </xf>
    <xf numFmtId="49" fontId="3" fillId="0" borderId="19" xfId="0" applyNumberFormat="1" applyFont="1" applyBorder="1" applyAlignment="1" applyProtection="1">
      <alignment horizontal="center" vertical="top"/>
    </xf>
    <xf numFmtId="49" fontId="3" fillId="0" borderId="20" xfId="0" applyNumberFormat="1" applyFont="1" applyBorder="1" applyAlignment="1" applyProtection="1">
      <alignment horizontal="center" vertical="top"/>
    </xf>
    <xf numFmtId="49" fontId="3" fillId="0" borderId="21" xfId="0" applyNumberFormat="1" applyFont="1" applyBorder="1" applyAlignment="1" applyProtection="1">
      <alignment horizontal="left" vertical="top" wrapText="1"/>
    </xf>
    <xf numFmtId="49" fontId="3" fillId="0" borderId="26" xfId="0" applyNumberFormat="1" applyFont="1" applyBorder="1" applyAlignment="1" applyProtection="1">
      <alignment horizontal="left" vertical="top" wrapText="1"/>
    </xf>
    <xf numFmtId="49" fontId="3" fillId="0" borderId="31" xfId="0" applyNumberFormat="1" applyFont="1" applyBorder="1" applyAlignment="1" applyProtection="1">
      <alignment horizontal="left" vertical="top" wrapText="1"/>
    </xf>
    <xf numFmtId="165" fontId="3" fillId="0" borderId="31" xfId="0" applyNumberFormat="1" applyFont="1" applyBorder="1" applyAlignment="1" applyProtection="1">
      <alignment horizontal="left" vertical="top" wrapText="1"/>
    </xf>
    <xf numFmtId="4" fontId="3" fillId="0" borderId="24" xfId="0" applyNumberFormat="1" applyFont="1" applyBorder="1" applyAlignment="1" applyProtection="1">
      <alignment horizontal="right" vertical="center"/>
    </xf>
    <xf numFmtId="4" fontId="3" fillId="0" borderId="25" xfId="0" applyNumberFormat="1" applyFont="1" applyBorder="1" applyAlignment="1" applyProtection="1">
      <alignment horizontal="right" vertical="center"/>
    </xf>
    <xf numFmtId="4" fontId="3" fillId="0" borderId="29" xfId="0" applyNumberFormat="1" applyFont="1" applyBorder="1" applyAlignment="1" applyProtection="1">
      <alignment horizontal="right" vertical="center"/>
    </xf>
    <xf numFmtId="4" fontId="3" fillId="0" borderId="30" xfId="0" applyNumberFormat="1" applyFont="1" applyBorder="1" applyAlignment="1" applyProtection="1">
      <alignment horizontal="right" vertical="center"/>
    </xf>
    <xf numFmtId="4" fontId="3" fillId="0" borderId="15" xfId="0" applyNumberFormat="1" applyFont="1" applyBorder="1" applyAlignment="1" applyProtection="1">
      <alignment horizontal="right" vertical="center"/>
    </xf>
    <xf numFmtId="4" fontId="3" fillId="0" borderId="16" xfId="0" applyNumberFormat="1" applyFont="1" applyBorder="1" applyAlignment="1" applyProtection="1">
      <alignment horizontal="right" vertical="center"/>
    </xf>
    <xf numFmtId="49" fontId="3" fillId="0" borderId="22" xfId="0" applyNumberFormat="1" applyFont="1" applyBorder="1" applyAlignment="1" applyProtection="1">
      <alignment horizontal="center" vertical="center" wrapText="1"/>
    </xf>
    <xf numFmtId="49" fontId="3" fillId="0" borderId="23" xfId="0" applyNumberFormat="1" applyFont="1" applyBorder="1" applyAlignment="1" applyProtection="1">
      <alignment horizontal="center" vertical="center"/>
    </xf>
    <xf numFmtId="49" fontId="3" fillId="0" borderId="27" xfId="0" applyNumberFormat="1" applyFont="1" applyBorder="1" applyAlignment="1" applyProtection="1">
      <alignment horizontal="center" vertical="center" wrapText="1"/>
    </xf>
    <xf numFmtId="49" fontId="3" fillId="0" borderId="28" xfId="0" applyNumberFormat="1" applyFont="1" applyBorder="1" applyAlignment="1" applyProtection="1">
      <alignment horizontal="center" vertical="center"/>
    </xf>
    <xf numFmtId="49" fontId="3" fillId="0" borderId="14" xfId="0" applyNumberFormat="1" applyFont="1" applyBorder="1" applyAlignment="1" applyProtection="1">
      <alignment horizontal="center" vertical="center" wrapText="1"/>
    </xf>
    <xf numFmtId="49" fontId="3" fillId="0" borderId="32" xfId="0" applyNumberFormat="1" applyFont="1" applyBorder="1" applyAlignment="1" applyProtection="1">
      <alignment horizontal="center" vertical="center"/>
    </xf>
    <xf numFmtId="0" fontId="3" fillId="0" borderId="0" xfId="0" applyFont="1" applyBorder="1" applyAlignment="1" applyProtection="1">
      <alignment horizontal="left" vertical="top" wrapText="1"/>
    </xf>
    <xf numFmtId="0" fontId="3" fillId="0" borderId="9" xfId="0" applyFont="1" applyBorder="1" applyAlignment="1" applyProtection="1">
      <alignment horizontal="center" vertical="top" wrapText="1"/>
    </xf>
    <xf numFmtId="0" fontId="3" fillId="0" borderId="12" xfId="0" applyFont="1" applyBorder="1" applyAlignment="1" applyProtection="1">
      <alignment horizontal="center" vertical="top" wrapText="1"/>
    </xf>
    <xf numFmtId="0" fontId="3" fillId="0" borderId="15" xfId="0" applyFont="1" applyBorder="1" applyAlignment="1" applyProtection="1">
      <alignment horizontal="center" vertical="top" wrapText="1"/>
    </xf>
    <xf numFmtId="49" fontId="3" fillId="0" borderId="9" xfId="0" applyNumberFormat="1" applyFont="1" applyBorder="1" applyAlignment="1" applyProtection="1">
      <alignment horizontal="center" vertical="top" wrapText="1"/>
    </xf>
    <xf numFmtId="49" fontId="3" fillId="0" borderId="12" xfId="0" applyNumberFormat="1" applyFont="1" applyBorder="1" applyAlignment="1" applyProtection="1">
      <alignment horizontal="center" vertical="top" wrapText="1"/>
    </xf>
    <xf numFmtId="49" fontId="3" fillId="0" borderId="15" xfId="0" applyNumberFormat="1" applyFont="1" applyBorder="1" applyAlignment="1" applyProtection="1">
      <alignment horizontal="center" vertical="top" wrapText="1"/>
    </xf>
    <xf numFmtId="0" fontId="3" fillId="0" borderId="8" xfId="0" applyFont="1" applyBorder="1" applyAlignment="1" applyProtection="1">
      <alignment horizontal="center" vertical="top" wrapText="1"/>
    </xf>
    <xf numFmtId="0" fontId="3" fillId="0" borderId="11" xfId="0" applyFont="1" applyBorder="1" applyAlignment="1" applyProtection="1">
      <alignment horizontal="center" vertical="top" wrapText="1"/>
    </xf>
    <xf numFmtId="0" fontId="3" fillId="0" borderId="14" xfId="0" applyFont="1" applyBorder="1" applyAlignment="1" applyProtection="1">
      <alignment horizontal="center" vertical="top" wrapText="1"/>
    </xf>
    <xf numFmtId="49" fontId="3" fillId="0" borderId="10" xfId="0" applyNumberFormat="1" applyFont="1" applyBorder="1" applyAlignment="1" applyProtection="1">
      <alignment horizontal="center" vertical="top" wrapText="1"/>
    </xf>
    <xf numFmtId="49" fontId="3" fillId="0" borderId="13" xfId="0" applyNumberFormat="1" applyFont="1" applyBorder="1" applyAlignment="1" applyProtection="1">
      <alignment horizontal="center" vertical="top" wrapText="1"/>
    </xf>
    <xf numFmtId="49" fontId="3" fillId="0" borderId="16" xfId="0" applyNumberFormat="1" applyFont="1" applyBorder="1" applyAlignment="1" applyProtection="1">
      <alignment horizontal="center" vertical="top" wrapText="1"/>
    </xf>
    <xf numFmtId="0" fontId="5" fillId="0" borderId="0" xfId="0" applyFont="1" applyBorder="1" applyAlignment="1" applyProtection="1">
      <alignment horizontal="center" vertical="top"/>
    </xf>
    <xf numFmtId="0" fontId="4" fillId="0" borderId="0" xfId="0" applyFont="1" applyAlignment="1">
      <alignment vertical="top" wrapText="1"/>
    </xf>
    <xf numFmtId="0" fontId="0" fillId="0" borderId="0" xfId="0" applyAlignment="1">
      <alignment vertical="top" wrapText="1"/>
    </xf>
    <xf numFmtId="0" fontId="3" fillId="0" borderId="0" xfId="0" applyFont="1" applyBorder="1" applyAlignment="1" applyProtection="1">
      <alignment horizontal="center" vertical="top"/>
    </xf>
    <xf numFmtId="49" fontId="3" fillId="0" borderId="5" xfId="0" applyNumberFormat="1" applyFont="1" applyBorder="1" applyAlignment="1" applyProtection="1">
      <alignment horizontal="left" vertical="top" wrapText="1"/>
    </xf>
    <xf numFmtId="49" fontId="3" fillId="0" borderId="5" xfId="0" applyNumberFormat="1" applyFont="1" applyBorder="1" applyAlignment="1" applyProtection="1">
      <alignment vertical="top" wrapText="1"/>
    </xf>
    <xf numFmtId="49" fontId="3" fillId="0" borderId="6" xfId="0" applyNumberFormat="1" applyFont="1" applyBorder="1" applyAlignment="1" applyProtection="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0"/>
  <sheetViews>
    <sheetView tabSelected="1" view="pageBreakPreview" zoomScaleNormal="100" zoomScaleSheetLayoutView="100" workbookViewId="0"/>
  </sheetViews>
  <sheetFormatPr defaultRowHeight="12.75" customHeight="1" x14ac:dyDescent="0.2"/>
  <cols>
    <col min="1" max="1" width="43.7109375" customWidth="1"/>
    <col min="2" max="2" width="8.5703125" customWidth="1"/>
    <col min="3" max="3" width="26.85546875" customWidth="1"/>
    <col min="4" max="4" width="21" customWidth="1"/>
    <col min="5" max="5" width="18.7109375" customWidth="1"/>
    <col min="6" max="6" width="20.140625" customWidth="1"/>
  </cols>
  <sheetData>
    <row r="1" spans="1:6" ht="147" customHeight="1" x14ac:dyDescent="0.3">
      <c r="A1" s="4"/>
      <c r="B1" s="4"/>
      <c r="C1" s="4"/>
      <c r="D1" s="5"/>
      <c r="E1" s="55" t="s">
        <v>384</v>
      </c>
      <c r="F1" s="56"/>
    </row>
    <row r="2" spans="1:6" ht="16.899999999999999" customHeight="1" x14ac:dyDescent="0.2">
      <c r="A2" s="54" t="s">
        <v>0</v>
      </c>
      <c r="B2" s="54"/>
      <c r="C2" s="54"/>
      <c r="D2" s="54"/>
      <c r="E2" s="7"/>
      <c r="F2" s="8" t="s">
        <v>1</v>
      </c>
    </row>
    <row r="3" spans="1:6" ht="15.75" x14ac:dyDescent="0.2">
      <c r="A3" s="9"/>
      <c r="B3" s="9"/>
      <c r="C3" s="9"/>
      <c r="D3" s="9"/>
      <c r="E3" s="10" t="s">
        <v>2</v>
      </c>
      <c r="F3" s="11" t="s">
        <v>3</v>
      </c>
    </row>
    <row r="4" spans="1:6" ht="15.75" x14ac:dyDescent="0.2">
      <c r="A4" s="57" t="s">
        <v>312</v>
      </c>
      <c r="B4" s="57"/>
      <c r="C4" s="57"/>
      <c r="D4" s="57"/>
      <c r="E4" s="7" t="s">
        <v>4</v>
      </c>
      <c r="F4" s="12">
        <v>45748</v>
      </c>
    </row>
    <row r="5" spans="1:6" ht="15.75" x14ac:dyDescent="0.2">
      <c r="A5" s="6"/>
      <c r="B5" s="6"/>
      <c r="C5" s="6"/>
      <c r="D5" s="6"/>
      <c r="E5" s="7" t="s">
        <v>6</v>
      </c>
      <c r="F5" s="13" t="s">
        <v>16</v>
      </c>
    </row>
    <row r="6" spans="1:6" ht="41.25" customHeight="1" x14ac:dyDescent="0.2">
      <c r="A6" s="9" t="s">
        <v>7</v>
      </c>
      <c r="B6" s="58" t="s">
        <v>12</v>
      </c>
      <c r="C6" s="59"/>
      <c r="D6" s="59"/>
      <c r="E6" s="7" t="s">
        <v>8</v>
      </c>
      <c r="F6" s="13" t="s">
        <v>17</v>
      </c>
    </row>
    <row r="7" spans="1:6" ht="33" customHeight="1" x14ac:dyDescent="0.2">
      <c r="A7" s="41" t="s">
        <v>9</v>
      </c>
      <c r="B7" s="60" t="s">
        <v>13</v>
      </c>
      <c r="C7" s="60"/>
      <c r="D7" s="60"/>
      <c r="E7" s="7" t="s">
        <v>10</v>
      </c>
      <c r="F7" s="14" t="s">
        <v>18</v>
      </c>
    </row>
    <row r="8" spans="1:6" ht="15.75" x14ac:dyDescent="0.2">
      <c r="A8" s="9" t="s">
        <v>14</v>
      </c>
      <c r="B8" s="9"/>
      <c r="C8" s="9"/>
      <c r="D8" s="6"/>
      <c r="E8" s="7"/>
      <c r="F8" s="15"/>
    </row>
    <row r="9" spans="1:6" ht="15.75" x14ac:dyDescent="0.2">
      <c r="A9" s="9" t="s">
        <v>15</v>
      </c>
      <c r="B9" s="9"/>
      <c r="C9" s="16"/>
      <c r="D9" s="6"/>
      <c r="E9" s="7" t="s">
        <v>19</v>
      </c>
      <c r="F9" s="17" t="s">
        <v>11</v>
      </c>
    </row>
    <row r="10" spans="1:6" ht="20.25" customHeight="1" x14ac:dyDescent="0.2">
      <c r="A10" s="54" t="s">
        <v>20</v>
      </c>
      <c r="B10" s="54"/>
      <c r="C10" s="54"/>
      <c r="D10" s="54"/>
      <c r="E10" s="18"/>
      <c r="F10" s="19"/>
    </row>
    <row r="11" spans="1:6" ht="4.1500000000000004" customHeight="1" x14ac:dyDescent="0.2">
      <c r="A11" s="48" t="s">
        <v>21</v>
      </c>
      <c r="B11" s="42" t="s">
        <v>22</v>
      </c>
      <c r="C11" s="42" t="s">
        <v>23</v>
      </c>
      <c r="D11" s="45" t="s">
        <v>24</v>
      </c>
      <c r="E11" s="45" t="s">
        <v>25</v>
      </c>
      <c r="F11" s="51" t="s">
        <v>26</v>
      </c>
    </row>
    <row r="12" spans="1:6" ht="3.6" customHeight="1" x14ac:dyDescent="0.2">
      <c r="A12" s="49"/>
      <c r="B12" s="43"/>
      <c r="C12" s="43"/>
      <c r="D12" s="46"/>
      <c r="E12" s="46"/>
      <c r="F12" s="52"/>
    </row>
    <row r="13" spans="1:6" ht="3" customHeight="1" x14ac:dyDescent="0.2">
      <c r="A13" s="49"/>
      <c r="B13" s="43"/>
      <c r="C13" s="43"/>
      <c r="D13" s="46"/>
      <c r="E13" s="46"/>
      <c r="F13" s="52"/>
    </row>
    <row r="14" spans="1:6" ht="3" customHeight="1" x14ac:dyDescent="0.2">
      <c r="A14" s="49"/>
      <c r="B14" s="43"/>
      <c r="C14" s="43"/>
      <c r="D14" s="46"/>
      <c r="E14" s="46"/>
      <c r="F14" s="52"/>
    </row>
    <row r="15" spans="1:6" ht="3" customHeight="1" x14ac:dyDescent="0.2">
      <c r="A15" s="49"/>
      <c r="B15" s="43"/>
      <c r="C15" s="43"/>
      <c r="D15" s="46"/>
      <c r="E15" s="46"/>
      <c r="F15" s="52"/>
    </row>
    <row r="16" spans="1:6" ht="3" customHeight="1" x14ac:dyDescent="0.2">
      <c r="A16" s="49"/>
      <c r="B16" s="43"/>
      <c r="C16" s="43"/>
      <c r="D16" s="46"/>
      <c r="E16" s="46"/>
      <c r="F16" s="52"/>
    </row>
    <row r="17" spans="1:6" ht="34.5" customHeight="1" x14ac:dyDescent="0.2">
      <c r="A17" s="50"/>
      <c r="B17" s="44"/>
      <c r="C17" s="44"/>
      <c r="D17" s="47"/>
      <c r="E17" s="47"/>
      <c r="F17" s="53"/>
    </row>
    <row r="18" spans="1:6" ht="18.75" customHeight="1" thickBot="1" x14ac:dyDescent="0.25">
      <c r="A18" s="20">
        <v>1</v>
      </c>
      <c r="B18" s="8">
        <v>2</v>
      </c>
      <c r="C18" s="21">
        <v>3</v>
      </c>
      <c r="D18" s="22" t="s">
        <v>27</v>
      </c>
      <c r="E18" s="23" t="s">
        <v>28</v>
      </c>
      <c r="F18" s="24" t="s">
        <v>29</v>
      </c>
    </row>
    <row r="19" spans="1:6" ht="15.75" x14ac:dyDescent="0.2">
      <c r="A19" s="25" t="s">
        <v>30</v>
      </c>
      <c r="B19" s="35" t="s">
        <v>31</v>
      </c>
      <c r="C19" s="36" t="s">
        <v>32</v>
      </c>
      <c r="D19" s="29">
        <v>1391867705.6600001</v>
      </c>
      <c r="E19" s="30">
        <v>309499452.23000002</v>
      </c>
      <c r="F19" s="29">
        <f>IF(OR(D19="-",IF(E19="-",0,E19)&gt;=IF(D19="-",0,D19)),"-",IF(D19="-",0,D19)-IF(E19="-",0,E19))</f>
        <v>1082368253.4300001</v>
      </c>
    </row>
    <row r="20" spans="1:6" ht="15.75" x14ac:dyDescent="0.2">
      <c r="A20" s="26" t="s">
        <v>33</v>
      </c>
      <c r="B20" s="37"/>
      <c r="C20" s="38"/>
      <c r="D20" s="31"/>
      <c r="E20" s="31"/>
      <c r="F20" s="32"/>
    </row>
    <row r="21" spans="1:6" ht="31.5" x14ac:dyDescent="0.2">
      <c r="A21" s="27" t="s">
        <v>34</v>
      </c>
      <c r="B21" s="39" t="s">
        <v>31</v>
      </c>
      <c r="C21" s="40" t="s">
        <v>35</v>
      </c>
      <c r="D21" s="33">
        <v>681187800</v>
      </c>
      <c r="E21" s="33">
        <v>203452496.87</v>
      </c>
      <c r="F21" s="34">
        <f t="shared" ref="F21:F84" si="0">IF(OR(D21="-",IF(E21="-",0,E21)&gt;=IF(D21="-",0,D21)),"-",IF(D21="-",0,D21)-IF(E21="-",0,E21))</f>
        <v>477735303.13</v>
      </c>
    </row>
    <row r="22" spans="1:6" ht="15.75" x14ac:dyDescent="0.2">
      <c r="A22" s="27" t="s">
        <v>36</v>
      </c>
      <c r="B22" s="39" t="s">
        <v>31</v>
      </c>
      <c r="C22" s="40" t="s">
        <v>37</v>
      </c>
      <c r="D22" s="33">
        <v>573542000</v>
      </c>
      <c r="E22" s="33">
        <v>160270127.46000001</v>
      </c>
      <c r="F22" s="34">
        <f t="shared" si="0"/>
        <v>413271872.53999996</v>
      </c>
    </row>
    <row r="23" spans="1:6" ht="15.75" x14ac:dyDescent="0.2">
      <c r="A23" s="27" t="s">
        <v>38</v>
      </c>
      <c r="B23" s="39" t="s">
        <v>31</v>
      </c>
      <c r="C23" s="40" t="s">
        <v>39</v>
      </c>
      <c r="D23" s="33">
        <v>364753000</v>
      </c>
      <c r="E23" s="33">
        <v>122663791.63</v>
      </c>
      <c r="F23" s="34">
        <f t="shared" si="0"/>
        <v>242089208.37</v>
      </c>
    </row>
    <row r="24" spans="1:6" ht="48.75" customHeight="1" x14ac:dyDescent="0.2">
      <c r="A24" s="27" t="s">
        <v>40</v>
      </c>
      <c r="B24" s="39" t="s">
        <v>31</v>
      </c>
      <c r="C24" s="40" t="s">
        <v>41</v>
      </c>
      <c r="D24" s="33">
        <v>364753000</v>
      </c>
      <c r="E24" s="33">
        <v>122663791.63</v>
      </c>
      <c r="F24" s="34">
        <f t="shared" si="0"/>
        <v>242089208.37</v>
      </c>
    </row>
    <row r="25" spans="1:6" ht="237" customHeight="1" x14ac:dyDescent="0.2">
      <c r="A25" s="28" t="s">
        <v>42</v>
      </c>
      <c r="B25" s="39" t="s">
        <v>31</v>
      </c>
      <c r="C25" s="40" t="s">
        <v>43</v>
      </c>
      <c r="D25" s="33">
        <v>364753000</v>
      </c>
      <c r="E25" s="33">
        <v>122663791.63</v>
      </c>
      <c r="F25" s="34">
        <f t="shared" si="0"/>
        <v>242089208.37</v>
      </c>
    </row>
    <row r="26" spans="1:6" ht="15.75" x14ac:dyDescent="0.2">
      <c r="A26" s="27" t="s">
        <v>44</v>
      </c>
      <c r="B26" s="39" t="s">
        <v>31</v>
      </c>
      <c r="C26" s="40" t="s">
        <v>45</v>
      </c>
      <c r="D26" s="33">
        <v>208789000</v>
      </c>
      <c r="E26" s="33">
        <v>37606335.829999998</v>
      </c>
      <c r="F26" s="34">
        <f t="shared" si="0"/>
        <v>171182664.17000002</v>
      </c>
    </row>
    <row r="27" spans="1:6" ht="159.75" customHeight="1" x14ac:dyDescent="0.2">
      <c r="A27" s="28" t="s">
        <v>313</v>
      </c>
      <c r="B27" s="39" t="s">
        <v>31</v>
      </c>
      <c r="C27" s="40" t="s">
        <v>46</v>
      </c>
      <c r="D27" s="33">
        <v>203359000</v>
      </c>
      <c r="E27" s="33">
        <v>24514019.07</v>
      </c>
      <c r="F27" s="34">
        <f t="shared" si="0"/>
        <v>178844980.93000001</v>
      </c>
    </row>
    <row r="28" spans="1:6" ht="207" customHeight="1" x14ac:dyDescent="0.2">
      <c r="A28" s="28" t="s">
        <v>314</v>
      </c>
      <c r="B28" s="39" t="s">
        <v>31</v>
      </c>
      <c r="C28" s="40" t="s">
        <v>47</v>
      </c>
      <c r="D28" s="33">
        <v>203359000</v>
      </c>
      <c r="E28" s="33">
        <v>24514019.07</v>
      </c>
      <c r="F28" s="34">
        <f t="shared" si="0"/>
        <v>178844980.93000001</v>
      </c>
    </row>
    <row r="29" spans="1:6" ht="159" customHeight="1" x14ac:dyDescent="0.2">
      <c r="A29" s="28" t="s">
        <v>49</v>
      </c>
      <c r="B29" s="39" t="s">
        <v>31</v>
      </c>
      <c r="C29" s="40" t="s">
        <v>50</v>
      </c>
      <c r="D29" s="33">
        <v>750000</v>
      </c>
      <c r="E29" s="33">
        <v>61561.96</v>
      </c>
      <c r="F29" s="34">
        <f t="shared" si="0"/>
        <v>688438.04</v>
      </c>
    </row>
    <row r="30" spans="1:6" ht="206.25" customHeight="1" x14ac:dyDescent="0.2">
      <c r="A30" s="28" t="s">
        <v>51</v>
      </c>
      <c r="B30" s="39" t="s">
        <v>31</v>
      </c>
      <c r="C30" s="40" t="s">
        <v>52</v>
      </c>
      <c r="D30" s="33">
        <v>750000</v>
      </c>
      <c r="E30" s="33">
        <v>61561.96</v>
      </c>
      <c r="F30" s="34">
        <f t="shared" si="0"/>
        <v>688438.04</v>
      </c>
    </row>
    <row r="31" spans="1:6" ht="126" customHeight="1" x14ac:dyDescent="0.2">
      <c r="A31" s="28" t="s">
        <v>315</v>
      </c>
      <c r="B31" s="39" t="s">
        <v>31</v>
      </c>
      <c r="C31" s="40" t="s">
        <v>53</v>
      </c>
      <c r="D31" s="33">
        <v>780000</v>
      </c>
      <c r="E31" s="33">
        <v>80071.429999999993</v>
      </c>
      <c r="F31" s="34">
        <f t="shared" si="0"/>
        <v>699928.57000000007</v>
      </c>
    </row>
    <row r="32" spans="1:6" ht="174" customHeight="1" x14ac:dyDescent="0.2">
      <c r="A32" s="28" t="s">
        <v>316</v>
      </c>
      <c r="B32" s="39" t="s">
        <v>31</v>
      </c>
      <c r="C32" s="40" t="s">
        <v>54</v>
      </c>
      <c r="D32" s="33">
        <v>780000</v>
      </c>
      <c r="E32" s="33">
        <v>80012.929999999993</v>
      </c>
      <c r="F32" s="34">
        <f t="shared" si="0"/>
        <v>699987.07000000007</v>
      </c>
    </row>
    <row r="33" spans="1:6" ht="172.5" customHeight="1" x14ac:dyDescent="0.2">
      <c r="A33" s="28" t="s">
        <v>317</v>
      </c>
      <c r="B33" s="39" t="s">
        <v>31</v>
      </c>
      <c r="C33" s="40" t="s">
        <v>55</v>
      </c>
      <c r="D33" s="33" t="s">
        <v>48</v>
      </c>
      <c r="E33" s="33">
        <v>58.5</v>
      </c>
      <c r="F33" s="34" t="str">
        <f t="shared" si="0"/>
        <v>-</v>
      </c>
    </row>
    <row r="34" spans="1:6" ht="220.5" customHeight="1" x14ac:dyDescent="0.2">
      <c r="A34" s="28" t="s">
        <v>318</v>
      </c>
      <c r="B34" s="39" t="s">
        <v>31</v>
      </c>
      <c r="C34" s="40" t="s">
        <v>56</v>
      </c>
      <c r="D34" s="33">
        <v>1000000</v>
      </c>
      <c r="E34" s="33">
        <v>192748.14</v>
      </c>
      <c r="F34" s="34">
        <f t="shared" si="0"/>
        <v>807251.86</v>
      </c>
    </row>
    <row r="35" spans="1:6" ht="268.5" customHeight="1" x14ac:dyDescent="0.2">
      <c r="A35" s="28" t="s">
        <v>319</v>
      </c>
      <c r="B35" s="39" t="s">
        <v>31</v>
      </c>
      <c r="C35" s="40" t="s">
        <v>57</v>
      </c>
      <c r="D35" s="33">
        <v>1000000</v>
      </c>
      <c r="E35" s="33">
        <v>192748.14</v>
      </c>
      <c r="F35" s="34">
        <f t="shared" si="0"/>
        <v>807251.86</v>
      </c>
    </row>
    <row r="36" spans="1:6" ht="158.25" customHeight="1" x14ac:dyDescent="0.2">
      <c r="A36" s="28" t="s">
        <v>320</v>
      </c>
      <c r="B36" s="39" t="s">
        <v>31</v>
      </c>
      <c r="C36" s="40" t="s">
        <v>321</v>
      </c>
      <c r="D36" s="33" t="s">
        <v>48</v>
      </c>
      <c r="E36" s="33">
        <v>26806.560000000001</v>
      </c>
      <c r="F36" s="34" t="str">
        <f t="shared" si="0"/>
        <v>-</v>
      </c>
    </row>
    <row r="37" spans="1:6" ht="409.5" x14ac:dyDescent="0.2">
      <c r="A37" s="28" t="s">
        <v>322</v>
      </c>
      <c r="B37" s="39" t="s">
        <v>31</v>
      </c>
      <c r="C37" s="40" t="s">
        <v>323</v>
      </c>
      <c r="D37" s="33" t="s">
        <v>48</v>
      </c>
      <c r="E37" s="33">
        <v>26806.560000000001</v>
      </c>
      <c r="F37" s="34" t="str">
        <f t="shared" si="0"/>
        <v>-</v>
      </c>
    </row>
    <row r="38" spans="1:6" ht="95.25" customHeight="1" x14ac:dyDescent="0.2">
      <c r="A38" s="27" t="s">
        <v>324</v>
      </c>
      <c r="B38" s="39" t="s">
        <v>31</v>
      </c>
      <c r="C38" s="40" t="s">
        <v>58</v>
      </c>
      <c r="D38" s="33">
        <v>1200000</v>
      </c>
      <c r="E38" s="33">
        <v>113481</v>
      </c>
      <c r="F38" s="34">
        <f t="shared" si="0"/>
        <v>1086519</v>
      </c>
    </row>
    <row r="39" spans="1:6" ht="143.25" customHeight="1" x14ac:dyDescent="0.2">
      <c r="A39" s="28" t="s">
        <v>325</v>
      </c>
      <c r="B39" s="39" t="s">
        <v>31</v>
      </c>
      <c r="C39" s="40" t="s">
        <v>59</v>
      </c>
      <c r="D39" s="33">
        <v>1200000</v>
      </c>
      <c r="E39" s="33">
        <v>113481</v>
      </c>
      <c r="F39" s="34">
        <f t="shared" si="0"/>
        <v>1086519</v>
      </c>
    </row>
    <row r="40" spans="1:6" ht="94.5" customHeight="1" x14ac:dyDescent="0.2">
      <c r="A40" s="27" t="s">
        <v>326</v>
      </c>
      <c r="B40" s="39" t="s">
        <v>31</v>
      </c>
      <c r="C40" s="40" t="s">
        <v>60</v>
      </c>
      <c r="D40" s="33">
        <v>1700000</v>
      </c>
      <c r="E40" s="33">
        <v>181831.78</v>
      </c>
      <c r="F40" s="34">
        <f t="shared" si="0"/>
        <v>1518168.22</v>
      </c>
    </row>
    <row r="41" spans="1:6" ht="142.5" customHeight="1" x14ac:dyDescent="0.2">
      <c r="A41" s="28" t="s">
        <v>327</v>
      </c>
      <c r="B41" s="39" t="s">
        <v>31</v>
      </c>
      <c r="C41" s="40" t="s">
        <v>61</v>
      </c>
      <c r="D41" s="33">
        <v>1700000</v>
      </c>
      <c r="E41" s="33">
        <v>181831.78</v>
      </c>
      <c r="F41" s="34">
        <f t="shared" si="0"/>
        <v>1518168.22</v>
      </c>
    </row>
    <row r="42" spans="1:6" ht="80.25" customHeight="1" x14ac:dyDescent="0.2">
      <c r="A42" s="27" t="s">
        <v>328</v>
      </c>
      <c r="B42" s="39" t="s">
        <v>31</v>
      </c>
      <c r="C42" s="40" t="s">
        <v>329</v>
      </c>
      <c r="D42" s="33" t="s">
        <v>48</v>
      </c>
      <c r="E42" s="33">
        <v>12435815.890000001</v>
      </c>
      <c r="F42" s="34" t="str">
        <f t="shared" si="0"/>
        <v>-</v>
      </c>
    </row>
    <row r="43" spans="1:6" ht="126.75" customHeight="1" x14ac:dyDescent="0.2">
      <c r="A43" s="28" t="s">
        <v>330</v>
      </c>
      <c r="B43" s="39" t="s">
        <v>31</v>
      </c>
      <c r="C43" s="40" t="s">
        <v>331</v>
      </c>
      <c r="D43" s="33" t="s">
        <v>48</v>
      </c>
      <c r="E43" s="33">
        <v>12435815.890000001</v>
      </c>
      <c r="F43" s="34" t="str">
        <f t="shared" si="0"/>
        <v>-</v>
      </c>
    </row>
    <row r="44" spans="1:6" ht="63" x14ac:dyDescent="0.2">
      <c r="A44" s="27" t="s">
        <v>62</v>
      </c>
      <c r="B44" s="39" t="s">
        <v>31</v>
      </c>
      <c r="C44" s="40" t="s">
        <v>63</v>
      </c>
      <c r="D44" s="33">
        <v>8620000</v>
      </c>
      <c r="E44" s="33">
        <v>1942756.7</v>
      </c>
      <c r="F44" s="34">
        <f t="shared" si="0"/>
        <v>6677243.2999999998</v>
      </c>
    </row>
    <row r="45" spans="1:6" ht="48.75" customHeight="1" x14ac:dyDescent="0.2">
      <c r="A45" s="27" t="s">
        <v>64</v>
      </c>
      <c r="B45" s="39" t="s">
        <v>31</v>
      </c>
      <c r="C45" s="40" t="s">
        <v>65</v>
      </c>
      <c r="D45" s="33">
        <v>7640800</v>
      </c>
      <c r="E45" s="33">
        <v>1942756.7</v>
      </c>
      <c r="F45" s="34">
        <f t="shared" si="0"/>
        <v>5698043.2999999998</v>
      </c>
    </row>
    <row r="46" spans="1:6" ht="96.75" customHeight="1" x14ac:dyDescent="0.2">
      <c r="A46" s="27" t="s">
        <v>66</v>
      </c>
      <c r="B46" s="39" t="s">
        <v>31</v>
      </c>
      <c r="C46" s="40" t="s">
        <v>67</v>
      </c>
      <c r="D46" s="33">
        <v>4070900</v>
      </c>
      <c r="E46" s="33">
        <v>954286.13</v>
      </c>
      <c r="F46" s="34">
        <f t="shared" si="0"/>
        <v>3116613.87</v>
      </c>
    </row>
    <row r="47" spans="1:6" ht="161.25" customHeight="1" x14ac:dyDescent="0.2">
      <c r="A47" s="28" t="s">
        <v>68</v>
      </c>
      <c r="B47" s="39" t="s">
        <v>31</v>
      </c>
      <c r="C47" s="40" t="s">
        <v>69</v>
      </c>
      <c r="D47" s="33">
        <v>4070900</v>
      </c>
      <c r="E47" s="33">
        <v>954286.13</v>
      </c>
      <c r="F47" s="34">
        <f t="shared" si="0"/>
        <v>3116613.87</v>
      </c>
    </row>
    <row r="48" spans="1:6" ht="129.75" customHeight="1" x14ac:dyDescent="0.2">
      <c r="A48" s="28" t="s">
        <v>70</v>
      </c>
      <c r="B48" s="39" t="s">
        <v>31</v>
      </c>
      <c r="C48" s="40" t="s">
        <v>71</v>
      </c>
      <c r="D48" s="33">
        <v>20900</v>
      </c>
      <c r="E48" s="33">
        <v>5422.35</v>
      </c>
      <c r="F48" s="34">
        <f t="shared" si="0"/>
        <v>15477.65</v>
      </c>
    </row>
    <row r="49" spans="1:6" ht="191.25" customHeight="1" x14ac:dyDescent="0.2">
      <c r="A49" s="28" t="s">
        <v>72</v>
      </c>
      <c r="B49" s="39" t="s">
        <v>31</v>
      </c>
      <c r="C49" s="40" t="s">
        <v>73</v>
      </c>
      <c r="D49" s="33">
        <v>20900</v>
      </c>
      <c r="E49" s="33">
        <v>5422.35</v>
      </c>
      <c r="F49" s="34">
        <f t="shared" si="0"/>
        <v>15477.65</v>
      </c>
    </row>
    <row r="50" spans="1:6" ht="101.25" customHeight="1" x14ac:dyDescent="0.2">
      <c r="A50" s="27" t="s">
        <v>74</v>
      </c>
      <c r="B50" s="39" t="s">
        <v>31</v>
      </c>
      <c r="C50" s="40" t="s">
        <v>75</v>
      </c>
      <c r="D50" s="33">
        <v>4182400</v>
      </c>
      <c r="E50" s="33">
        <v>1065112.6100000001</v>
      </c>
      <c r="F50" s="34">
        <f t="shared" si="0"/>
        <v>3117287.3899999997</v>
      </c>
    </row>
    <row r="51" spans="1:6" ht="159.75" customHeight="1" x14ac:dyDescent="0.2">
      <c r="A51" s="28" t="s">
        <v>76</v>
      </c>
      <c r="B51" s="39" t="s">
        <v>31</v>
      </c>
      <c r="C51" s="40" t="s">
        <v>77</v>
      </c>
      <c r="D51" s="33">
        <v>4182400</v>
      </c>
      <c r="E51" s="33">
        <v>1065112.6100000001</v>
      </c>
      <c r="F51" s="34">
        <f t="shared" si="0"/>
        <v>3117287.3899999997</v>
      </c>
    </row>
    <row r="52" spans="1:6" ht="96.75" customHeight="1" x14ac:dyDescent="0.2">
      <c r="A52" s="27" t="s">
        <v>78</v>
      </c>
      <c r="B52" s="39" t="s">
        <v>31</v>
      </c>
      <c r="C52" s="40" t="s">
        <v>79</v>
      </c>
      <c r="D52" s="33">
        <v>-633400</v>
      </c>
      <c r="E52" s="33">
        <v>-82064.39</v>
      </c>
      <c r="F52" s="34" t="str">
        <f t="shared" si="0"/>
        <v>-</v>
      </c>
    </row>
    <row r="53" spans="1:6" ht="159.75" customHeight="1" x14ac:dyDescent="0.2">
      <c r="A53" s="28" t="s">
        <v>80</v>
      </c>
      <c r="B53" s="39" t="s">
        <v>31</v>
      </c>
      <c r="C53" s="40" t="s">
        <v>81</v>
      </c>
      <c r="D53" s="33">
        <v>-633400</v>
      </c>
      <c r="E53" s="33">
        <v>-82064.39</v>
      </c>
      <c r="F53" s="34" t="str">
        <f t="shared" si="0"/>
        <v>-</v>
      </c>
    </row>
    <row r="54" spans="1:6" ht="15.75" x14ac:dyDescent="0.2">
      <c r="A54" s="27" t="s">
        <v>332</v>
      </c>
      <c r="B54" s="39" t="s">
        <v>31</v>
      </c>
      <c r="C54" s="40" t="s">
        <v>333</v>
      </c>
      <c r="D54" s="33">
        <v>979200</v>
      </c>
      <c r="E54" s="33" t="s">
        <v>48</v>
      </c>
      <c r="F54" s="34">
        <f t="shared" si="0"/>
        <v>979200</v>
      </c>
    </row>
    <row r="55" spans="1:6" ht="63" x14ac:dyDescent="0.2">
      <c r="A55" s="27" t="s">
        <v>334</v>
      </c>
      <c r="B55" s="39" t="s">
        <v>31</v>
      </c>
      <c r="C55" s="40" t="s">
        <v>335</v>
      </c>
      <c r="D55" s="33">
        <v>979200</v>
      </c>
      <c r="E55" s="33" t="s">
        <v>48</v>
      </c>
      <c r="F55" s="34">
        <f t="shared" si="0"/>
        <v>979200</v>
      </c>
    </row>
    <row r="56" spans="1:6" ht="15.75" x14ac:dyDescent="0.2">
      <c r="A56" s="27" t="s">
        <v>82</v>
      </c>
      <c r="B56" s="39" t="s">
        <v>31</v>
      </c>
      <c r="C56" s="40" t="s">
        <v>83</v>
      </c>
      <c r="D56" s="33">
        <v>24334100</v>
      </c>
      <c r="E56" s="33">
        <v>12754728.74</v>
      </c>
      <c r="F56" s="34">
        <f t="shared" si="0"/>
        <v>11579371.26</v>
      </c>
    </row>
    <row r="57" spans="1:6" ht="33" customHeight="1" x14ac:dyDescent="0.2">
      <c r="A57" s="27" t="s">
        <v>84</v>
      </c>
      <c r="B57" s="39" t="s">
        <v>31</v>
      </c>
      <c r="C57" s="40" t="s">
        <v>85</v>
      </c>
      <c r="D57" s="33">
        <v>16268300</v>
      </c>
      <c r="E57" s="33">
        <v>98016.89</v>
      </c>
      <c r="F57" s="34">
        <f t="shared" si="0"/>
        <v>16170283.109999999</v>
      </c>
    </row>
    <row r="58" spans="1:6" ht="46.5" customHeight="1" x14ac:dyDescent="0.2">
      <c r="A58" s="27" t="s">
        <v>86</v>
      </c>
      <c r="B58" s="39" t="s">
        <v>31</v>
      </c>
      <c r="C58" s="40" t="s">
        <v>87</v>
      </c>
      <c r="D58" s="33">
        <v>14201400</v>
      </c>
      <c r="E58" s="33">
        <v>-187186.15</v>
      </c>
      <c r="F58" s="34">
        <f t="shared" si="0"/>
        <v>14388586.15</v>
      </c>
    </row>
    <row r="59" spans="1:6" ht="47.25" x14ac:dyDescent="0.2">
      <c r="A59" s="27" t="s">
        <v>86</v>
      </c>
      <c r="B59" s="39" t="s">
        <v>31</v>
      </c>
      <c r="C59" s="40" t="s">
        <v>88</v>
      </c>
      <c r="D59" s="33">
        <v>14201400</v>
      </c>
      <c r="E59" s="33">
        <v>-187186.15</v>
      </c>
      <c r="F59" s="34">
        <f t="shared" si="0"/>
        <v>14388586.15</v>
      </c>
    </row>
    <row r="60" spans="1:6" ht="63" x14ac:dyDescent="0.2">
      <c r="A60" s="27" t="s">
        <v>89</v>
      </c>
      <c r="B60" s="39" t="s">
        <v>31</v>
      </c>
      <c r="C60" s="40" t="s">
        <v>90</v>
      </c>
      <c r="D60" s="33">
        <v>2066900</v>
      </c>
      <c r="E60" s="33">
        <v>285203.03999999998</v>
      </c>
      <c r="F60" s="34">
        <f t="shared" si="0"/>
        <v>1781696.96</v>
      </c>
    </row>
    <row r="61" spans="1:6" ht="94.5" customHeight="1" x14ac:dyDescent="0.2">
      <c r="A61" s="27" t="s">
        <v>91</v>
      </c>
      <c r="B61" s="39" t="s">
        <v>31</v>
      </c>
      <c r="C61" s="40" t="s">
        <v>92</v>
      </c>
      <c r="D61" s="33">
        <v>2066900</v>
      </c>
      <c r="E61" s="33">
        <v>285203.03999999998</v>
      </c>
      <c r="F61" s="34">
        <f t="shared" si="0"/>
        <v>1781696.96</v>
      </c>
    </row>
    <row r="62" spans="1:6" ht="31.5" x14ac:dyDescent="0.2">
      <c r="A62" s="27" t="s">
        <v>93</v>
      </c>
      <c r="B62" s="39" t="s">
        <v>31</v>
      </c>
      <c r="C62" s="40" t="s">
        <v>94</v>
      </c>
      <c r="D62" s="33">
        <v>3300</v>
      </c>
      <c r="E62" s="33" t="s">
        <v>48</v>
      </c>
      <c r="F62" s="34">
        <f t="shared" si="0"/>
        <v>3300</v>
      </c>
    </row>
    <row r="63" spans="1:6" ht="31.5" x14ac:dyDescent="0.2">
      <c r="A63" s="27" t="s">
        <v>93</v>
      </c>
      <c r="B63" s="39" t="s">
        <v>31</v>
      </c>
      <c r="C63" s="40" t="s">
        <v>95</v>
      </c>
      <c r="D63" s="33">
        <v>3300</v>
      </c>
      <c r="E63" s="33" t="s">
        <v>48</v>
      </c>
      <c r="F63" s="34">
        <f t="shared" si="0"/>
        <v>3300</v>
      </c>
    </row>
    <row r="64" spans="1:6" ht="78.75" x14ac:dyDescent="0.2">
      <c r="A64" s="27" t="s">
        <v>96</v>
      </c>
      <c r="B64" s="39" t="s">
        <v>31</v>
      </c>
      <c r="C64" s="40" t="s">
        <v>97</v>
      </c>
      <c r="D64" s="33">
        <v>3300</v>
      </c>
      <c r="E64" s="33" t="s">
        <v>48</v>
      </c>
      <c r="F64" s="34">
        <f t="shared" si="0"/>
        <v>3300</v>
      </c>
    </row>
    <row r="65" spans="1:6" ht="15.75" x14ac:dyDescent="0.2">
      <c r="A65" s="27" t="s">
        <v>98</v>
      </c>
      <c r="B65" s="39" t="s">
        <v>31</v>
      </c>
      <c r="C65" s="40" t="s">
        <v>99</v>
      </c>
      <c r="D65" s="33">
        <v>4666600</v>
      </c>
      <c r="E65" s="33">
        <v>10400693.35</v>
      </c>
      <c r="F65" s="34" t="str">
        <f t="shared" si="0"/>
        <v>-</v>
      </c>
    </row>
    <row r="66" spans="1:6" ht="15.75" x14ac:dyDescent="0.2">
      <c r="A66" s="27" t="s">
        <v>98</v>
      </c>
      <c r="B66" s="39" t="s">
        <v>31</v>
      </c>
      <c r="C66" s="40" t="s">
        <v>100</v>
      </c>
      <c r="D66" s="33">
        <v>4666600</v>
      </c>
      <c r="E66" s="33">
        <v>10400693.35</v>
      </c>
      <c r="F66" s="34" t="str">
        <f t="shared" si="0"/>
        <v>-</v>
      </c>
    </row>
    <row r="67" spans="1:6" ht="63" x14ac:dyDescent="0.2">
      <c r="A67" s="27" t="s">
        <v>101</v>
      </c>
      <c r="B67" s="39" t="s">
        <v>31</v>
      </c>
      <c r="C67" s="40" t="s">
        <v>102</v>
      </c>
      <c r="D67" s="33">
        <v>4666600</v>
      </c>
      <c r="E67" s="33">
        <v>10400693.35</v>
      </c>
      <c r="F67" s="34" t="str">
        <f t="shared" si="0"/>
        <v>-</v>
      </c>
    </row>
    <row r="68" spans="1:6" ht="31.5" x14ac:dyDescent="0.2">
      <c r="A68" s="27" t="s">
        <v>103</v>
      </c>
      <c r="B68" s="39" t="s">
        <v>31</v>
      </c>
      <c r="C68" s="40" t="s">
        <v>104</v>
      </c>
      <c r="D68" s="33">
        <v>3395900</v>
      </c>
      <c r="E68" s="33">
        <v>2256018.5</v>
      </c>
      <c r="F68" s="34">
        <f t="shared" si="0"/>
        <v>1139881.5</v>
      </c>
    </row>
    <row r="69" spans="1:6" ht="63" x14ac:dyDescent="0.2">
      <c r="A69" s="27" t="s">
        <v>105</v>
      </c>
      <c r="B69" s="39" t="s">
        <v>31</v>
      </c>
      <c r="C69" s="40" t="s">
        <v>106</v>
      </c>
      <c r="D69" s="33">
        <v>3395900</v>
      </c>
      <c r="E69" s="33">
        <v>2256018.5</v>
      </c>
      <c r="F69" s="34">
        <f t="shared" si="0"/>
        <v>1139881.5</v>
      </c>
    </row>
    <row r="70" spans="1:6" ht="110.25" x14ac:dyDescent="0.2">
      <c r="A70" s="27" t="s">
        <v>107</v>
      </c>
      <c r="B70" s="39" t="s">
        <v>31</v>
      </c>
      <c r="C70" s="40" t="s">
        <v>108</v>
      </c>
      <c r="D70" s="33">
        <v>3395900</v>
      </c>
      <c r="E70" s="33">
        <v>2256018.5</v>
      </c>
      <c r="F70" s="34">
        <f t="shared" si="0"/>
        <v>1139881.5</v>
      </c>
    </row>
    <row r="71" spans="1:6" ht="17.25" customHeight="1" x14ac:dyDescent="0.2">
      <c r="A71" s="27" t="s">
        <v>109</v>
      </c>
      <c r="B71" s="39" t="s">
        <v>31</v>
      </c>
      <c r="C71" s="40" t="s">
        <v>110</v>
      </c>
      <c r="D71" s="33">
        <v>23724700</v>
      </c>
      <c r="E71" s="33">
        <v>5391319.5</v>
      </c>
      <c r="F71" s="34">
        <f t="shared" si="0"/>
        <v>18333380.5</v>
      </c>
    </row>
    <row r="72" spans="1:6" ht="19.5" customHeight="1" x14ac:dyDescent="0.2">
      <c r="A72" s="27" t="s">
        <v>111</v>
      </c>
      <c r="B72" s="39" t="s">
        <v>31</v>
      </c>
      <c r="C72" s="40" t="s">
        <v>112</v>
      </c>
      <c r="D72" s="33">
        <v>2680000</v>
      </c>
      <c r="E72" s="33">
        <v>270267.42</v>
      </c>
      <c r="F72" s="34">
        <f t="shared" si="0"/>
        <v>2409732.58</v>
      </c>
    </row>
    <row r="73" spans="1:6" ht="64.5" customHeight="1" x14ac:dyDescent="0.2">
      <c r="A73" s="27" t="s">
        <v>113</v>
      </c>
      <c r="B73" s="39" t="s">
        <v>31</v>
      </c>
      <c r="C73" s="40" t="s">
        <v>114</v>
      </c>
      <c r="D73" s="33">
        <v>2680000</v>
      </c>
      <c r="E73" s="33">
        <v>270267.42</v>
      </c>
      <c r="F73" s="34">
        <f t="shared" si="0"/>
        <v>2409732.58</v>
      </c>
    </row>
    <row r="74" spans="1:6" ht="111.75" customHeight="1" x14ac:dyDescent="0.2">
      <c r="A74" s="27" t="s">
        <v>115</v>
      </c>
      <c r="B74" s="39" t="s">
        <v>31</v>
      </c>
      <c r="C74" s="40" t="s">
        <v>116</v>
      </c>
      <c r="D74" s="33">
        <v>2680000</v>
      </c>
      <c r="E74" s="33">
        <v>270267.42</v>
      </c>
      <c r="F74" s="34">
        <f t="shared" si="0"/>
        <v>2409732.58</v>
      </c>
    </row>
    <row r="75" spans="1:6" ht="16.5" customHeight="1" x14ac:dyDescent="0.2">
      <c r="A75" s="27" t="s">
        <v>117</v>
      </c>
      <c r="B75" s="39" t="s">
        <v>31</v>
      </c>
      <c r="C75" s="40" t="s">
        <v>118</v>
      </c>
      <c r="D75" s="33">
        <v>21044700</v>
      </c>
      <c r="E75" s="33">
        <v>5121052.08</v>
      </c>
      <c r="F75" s="34">
        <f t="shared" si="0"/>
        <v>15923647.92</v>
      </c>
    </row>
    <row r="76" spans="1:6" ht="15.75" x14ac:dyDescent="0.2">
      <c r="A76" s="27" t="s">
        <v>119</v>
      </c>
      <c r="B76" s="39" t="s">
        <v>31</v>
      </c>
      <c r="C76" s="40" t="s">
        <v>120</v>
      </c>
      <c r="D76" s="33">
        <v>12324000</v>
      </c>
      <c r="E76" s="33">
        <v>4684673.3099999996</v>
      </c>
      <c r="F76" s="34">
        <f t="shared" si="0"/>
        <v>7639326.6900000004</v>
      </c>
    </row>
    <row r="77" spans="1:6" ht="49.5" customHeight="1" x14ac:dyDescent="0.2">
      <c r="A77" s="27" t="s">
        <v>121</v>
      </c>
      <c r="B77" s="39" t="s">
        <v>31</v>
      </c>
      <c r="C77" s="40" t="s">
        <v>122</v>
      </c>
      <c r="D77" s="33">
        <v>12324000</v>
      </c>
      <c r="E77" s="33">
        <v>4684673.3099999996</v>
      </c>
      <c r="F77" s="34">
        <f t="shared" si="0"/>
        <v>7639326.6900000004</v>
      </c>
    </row>
    <row r="78" spans="1:6" ht="15.75" x14ac:dyDescent="0.2">
      <c r="A78" s="27" t="s">
        <v>123</v>
      </c>
      <c r="B78" s="39" t="s">
        <v>31</v>
      </c>
      <c r="C78" s="40" t="s">
        <v>124</v>
      </c>
      <c r="D78" s="33">
        <v>8720700</v>
      </c>
      <c r="E78" s="33">
        <v>436378.77</v>
      </c>
      <c r="F78" s="34">
        <f t="shared" si="0"/>
        <v>8284321.2300000004</v>
      </c>
    </row>
    <row r="79" spans="1:6" ht="63" x14ac:dyDescent="0.2">
      <c r="A79" s="27" t="s">
        <v>125</v>
      </c>
      <c r="B79" s="39" t="s">
        <v>31</v>
      </c>
      <c r="C79" s="40" t="s">
        <v>126</v>
      </c>
      <c r="D79" s="33">
        <v>8720700</v>
      </c>
      <c r="E79" s="33">
        <v>436378.77</v>
      </c>
      <c r="F79" s="34">
        <f t="shared" si="0"/>
        <v>8284321.2300000004</v>
      </c>
    </row>
    <row r="80" spans="1:6" ht="15.75" x14ac:dyDescent="0.2">
      <c r="A80" s="27" t="s">
        <v>127</v>
      </c>
      <c r="B80" s="39" t="s">
        <v>31</v>
      </c>
      <c r="C80" s="40" t="s">
        <v>128</v>
      </c>
      <c r="D80" s="33">
        <v>23000</v>
      </c>
      <c r="E80" s="33">
        <v>97307</v>
      </c>
      <c r="F80" s="34" t="str">
        <f t="shared" si="0"/>
        <v>-</v>
      </c>
    </row>
    <row r="81" spans="1:6" ht="48" customHeight="1" x14ac:dyDescent="0.2">
      <c r="A81" s="27" t="s">
        <v>129</v>
      </c>
      <c r="B81" s="39" t="s">
        <v>31</v>
      </c>
      <c r="C81" s="40" t="s">
        <v>130</v>
      </c>
      <c r="D81" s="33" t="s">
        <v>48</v>
      </c>
      <c r="E81" s="33">
        <v>88407</v>
      </c>
      <c r="F81" s="34" t="str">
        <f t="shared" si="0"/>
        <v>-</v>
      </c>
    </row>
    <row r="82" spans="1:6" ht="78.75" x14ac:dyDescent="0.2">
      <c r="A82" s="27" t="s">
        <v>131</v>
      </c>
      <c r="B82" s="39" t="s">
        <v>31</v>
      </c>
      <c r="C82" s="40" t="s">
        <v>132</v>
      </c>
      <c r="D82" s="33" t="s">
        <v>48</v>
      </c>
      <c r="E82" s="33">
        <v>88407</v>
      </c>
      <c r="F82" s="34" t="str">
        <f t="shared" si="0"/>
        <v>-</v>
      </c>
    </row>
    <row r="83" spans="1:6" ht="95.25" customHeight="1" x14ac:dyDescent="0.2">
      <c r="A83" s="27" t="s">
        <v>133</v>
      </c>
      <c r="B83" s="39" t="s">
        <v>31</v>
      </c>
      <c r="C83" s="40" t="s">
        <v>134</v>
      </c>
      <c r="D83" s="33" t="s">
        <v>48</v>
      </c>
      <c r="E83" s="33">
        <v>88407</v>
      </c>
      <c r="F83" s="34" t="str">
        <f t="shared" si="0"/>
        <v>-</v>
      </c>
    </row>
    <row r="84" spans="1:6" ht="63" x14ac:dyDescent="0.2">
      <c r="A84" s="27" t="s">
        <v>135</v>
      </c>
      <c r="B84" s="39" t="s">
        <v>31</v>
      </c>
      <c r="C84" s="40" t="s">
        <v>136</v>
      </c>
      <c r="D84" s="33">
        <v>23000</v>
      </c>
      <c r="E84" s="33">
        <v>8900</v>
      </c>
      <c r="F84" s="34">
        <f t="shared" si="0"/>
        <v>14100</v>
      </c>
    </row>
    <row r="85" spans="1:6" ht="110.25" x14ac:dyDescent="0.2">
      <c r="A85" s="27" t="s">
        <v>137</v>
      </c>
      <c r="B85" s="39" t="s">
        <v>31</v>
      </c>
      <c r="C85" s="40" t="s">
        <v>138</v>
      </c>
      <c r="D85" s="33">
        <v>23000</v>
      </c>
      <c r="E85" s="33">
        <v>8900</v>
      </c>
      <c r="F85" s="34">
        <f t="shared" ref="F85:F148" si="1">IF(OR(D85="-",IF(E85="-",0,E85)&gt;=IF(D85="-",0,D85)),"-",IF(D85="-",0,D85)-IF(E85="-",0,E85))</f>
        <v>14100</v>
      </c>
    </row>
    <row r="86" spans="1:6" ht="110.25" x14ac:dyDescent="0.2">
      <c r="A86" s="27" t="s">
        <v>137</v>
      </c>
      <c r="B86" s="39" t="s">
        <v>31</v>
      </c>
      <c r="C86" s="40" t="s">
        <v>139</v>
      </c>
      <c r="D86" s="33">
        <v>23000</v>
      </c>
      <c r="E86" s="33">
        <v>8900</v>
      </c>
      <c r="F86" s="34">
        <f t="shared" si="1"/>
        <v>14100</v>
      </c>
    </row>
    <row r="87" spans="1:6" ht="64.5" customHeight="1" x14ac:dyDescent="0.2">
      <c r="A87" s="27" t="s">
        <v>140</v>
      </c>
      <c r="B87" s="39" t="s">
        <v>31</v>
      </c>
      <c r="C87" s="40" t="s">
        <v>141</v>
      </c>
      <c r="D87" s="33">
        <v>24376000</v>
      </c>
      <c r="E87" s="33">
        <v>11753261.42</v>
      </c>
      <c r="F87" s="34">
        <f t="shared" si="1"/>
        <v>12622738.58</v>
      </c>
    </row>
    <row r="88" spans="1:6" ht="141.75" x14ac:dyDescent="0.2">
      <c r="A88" s="28" t="s">
        <v>142</v>
      </c>
      <c r="B88" s="39" t="s">
        <v>31</v>
      </c>
      <c r="C88" s="40" t="s">
        <v>143</v>
      </c>
      <c r="D88" s="33">
        <v>24092300</v>
      </c>
      <c r="E88" s="33">
        <v>11613399.060000001</v>
      </c>
      <c r="F88" s="34">
        <f t="shared" si="1"/>
        <v>12478900.939999999</v>
      </c>
    </row>
    <row r="89" spans="1:6" ht="95.25" customHeight="1" x14ac:dyDescent="0.2">
      <c r="A89" s="27" t="s">
        <v>144</v>
      </c>
      <c r="B89" s="39" t="s">
        <v>31</v>
      </c>
      <c r="C89" s="40" t="s">
        <v>145</v>
      </c>
      <c r="D89" s="33">
        <v>15140600</v>
      </c>
      <c r="E89" s="33">
        <v>4393977.22</v>
      </c>
      <c r="F89" s="34">
        <f t="shared" si="1"/>
        <v>10746622.780000001</v>
      </c>
    </row>
    <row r="90" spans="1:6" ht="110.25" customHeight="1" x14ac:dyDescent="0.2">
      <c r="A90" s="28" t="s">
        <v>146</v>
      </c>
      <c r="B90" s="39" t="s">
        <v>31</v>
      </c>
      <c r="C90" s="40" t="s">
        <v>147</v>
      </c>
      <c r="D90" s="33">
        <v>15140600</v>
      </c>
      <c r="E90" s="33">
        <v>4393977.22</v>
      </c>
      <c r="F90" s="34">
        <f t="shared" si="1"/>
        <v>10746622.780000001</v>
      </c>
    </row>
    <row r="91" spans="1:6" ht="126" x14ac:dyDescent="0.2">
      <c r="A91" s="28" t="s">
        <v>148</v>
      </c>
      <c r="B91" s="39" t="s">
        <v>31</v>
      </c>
      <c r="C91" s="40" t="s">
        <v>149</v>
      </c>
      <c r="D91" s="33">
        <v>7755000</v>
      </c>
      <c r="E91" s="33">
        <v>6899297.6399999997</v>
      </c>
      <c r="F91" s="34">
        <f t="shared" si="1"/>
        <v>855702.36000000034</v>
      </c>
    </row>
    <row r="92" spans="1:6" ht="110.25" x14ac:dyDescent="0.2">
      <c r="A92" s="27" t="s">
        <v>150</v>
      </c>
      <c r="B92" s="39" t="s">
        <v>31</v>
      </c>
      <c r="C92" s="40" t="s">
        <v>151</v>
      </c>
      <c r="D92" s="33">
        <v>7755000</v>
      </c>
      <c r="E92" s="33">
        <v>6899297.6399999997</v>
      </c>
      <c r="F92" s="34">
        <f t="shared" si="1"/>
        <v>855702.36000000034</v>
      </c>
    </row>
    <row r="93" spans="1:6" ht="65.25" customHeight="1" x14ac:dyDescent="0.2">
      <c r="A93" s="27" t="s">
        <v>152</v>
      </c>
      <c r="B93" s="39" t="s">
        <v>31</v>
      </c>
      <c r="C93" s="40" t="s">
        <v>153</v>
      </c>
      <c r="D93" s="33">
        <v>1196700</v>
      </c>
      <c r="E93" s="33">
        <v>320124.2</v>
      </c>
      <c r="F93" s="34">
        <f t="shared" si="1"/>
        <v>876575.8</v>
      </c>
    </row>
    <row r="94" spans="1:6" ht="63.75" customHeight="1" x14ac:dyDescent="0.2">
      <c r="A94" s="27" t="s">
        <v>154</v>
      </c>
      <c r="B94" s="39" t="s">
        <v>31</v>
      </c>
      <c r="C94" s="40" t="s">
        <v>155</v>
      </c>
      <c r="D94" s="33">
        <v>1196700</v>
      </c>
      <c r="E94" s="33">
        <v>320124.2</v>
      </c>
      <c r="F94" s="34">
        <f t="shared" si="1"/>
        <v>876575.8</v>
      </c>
    </row>
    <row r="95" spans="1:6" ht="64.5" customHeight="1" x14ac:dyDescent="0.2">
      <c r="A95" s="27" t="s">
        <v>336</v>
      </c>
      <c r="B95" s="39" t="s">
        <v>31</v>
      </c>
      <c r="C95" s="40" t="s">
        <v>337</v>
      </c>
      <c r="D95" s="33" t="s">
        <v>48</v>
      </c>
      <c r="E95" s="33">
        <v>400.45</v>
      </c>
      <c r="F95" s="34" t="str">
        <f t="shared" si="1"/>
        <v>-</v>
      </c>
    </row>
    <row r="96" spans="1:6" ht="64.5" customHeight="1" x14ac:dyDescent="0.2">
      <c r="A96" s="27" t="s">
        <v>338</v>
      </c>
      <c r="B96" s="39" t="s">
        <v>31</v>
      </c>
      <c r="C96" s="40" t="s">
        <v>339</v>
      </c>
      <c r="D96" s="33" t="s">
        <v>48</v>
      </c>
      <c r="E96" s="33">
        <v>400.45</v>
      </c>
      <c r="F96" s="34" t="str">
        <f t="shared" si="1"/>
        <v>-</v>
      </c>
    </row>
    <row r="97" spans="1:6" ht="159" customHeight="1" x14ac:dyDescent="0.2">
      <c r="A97" s="28" t="s">
        <v>340</v>
      </c>
      <c r="B97" s="39" t="s">
        <v>31</v>
      </c>
      <c r="C97" s="40" t="s">
        <v>341</v>
      </c>
      <c r="D97" s="33" t="s">
        <v>48</v>
      </c>
      <c r="E97" s="33">
        <v>400.45</v>
      </c>
      <c r="F97" s="34" t="str">
        <f t="shared" si="1"/>
        <v>-</v>
      </c>
    </row>
    <row r="98" spans="1:6" ht="96" customHeight="1" x14ac:dyDescent="0.2">
      <c r="A98" s="27" t="s">
        <v>156</v>
      </c>
      <c r="B98" s="39" t="s">
        <v>31</v>
      </c>
      <c r="C98" s="40" t="s">
        <v>157</v>
      </c>
      <c r="D98" s="33" t="s">
        <v>48</v>
      </c>
      <c r="E98" s="33">
        <v>35054.11</v>
      </c>
      <c r="F98" s="34" t="str">
        <f t="shared" si="1"/>
        <v>-</v>
      </c>
    </row>
    <row r="99" spans="1:6" ht="95.25" customHeight="1" x14ac:dyDescent="0.2">
      <c r="A99" s="27" t="s">
        <v>158</v>
      </c>
      <c r="B99" s="39" t="s">
        <v>31</v>
      </c>
      <c r="C99" s="40" t="s">
        <v>159</v>
      </c>
      <c r="D99" s="33" t="s">
        <v>48</v>
      </c>
      <c r="E99" s="33">
        <v>35054.11</v>
      </c>
      <c r="F99" s="34" t="str">
        <f t="shared" si="1"/>
        <v>-</v>
      </c>
    </row>
    <row r="100" spans="1:6" ht="237" customHeight="1" x14ac:dyDescent="0.2">
      <c r="A100" s="28" t="s">
        <v>160</v>
      </c>
      <c r="B100" s="39" t="s">
        <v>31</v>
      </c>
      <c r="C100" s="40" t="s">
        <v>161</v>
      </c>
      <c r="D100" s="33" t="s">
        <v>48</v>
      </c>
      <c r="E100" s="33">
        <v>35054.11</v>
      </c>
      <c r="F100" s="34" t="str">
        <f t="shared" si="1"/>
        <v>-</v>
      </c>
    </row>
    <row r="101" spans="1:6" ht="127.5" customHeight="1" x14ac:dyDescent="0.2">
      <c r="A101" s="28" t="s">
        <v>162</v>
      </c>
      <c r="B101" s="39" t="s">
        <v>31</v>
      </c>
      <c r="C101" s="40" t="s">
        <v>163</v>
      </c>
      <c r="D101" s="33">
        <v>283700</v>
      </c>
      <c r="E101" s="33">
        <v>104407.8</v>
      </c>
      <c r="F101" s="34">
        <f t="shared" si="1"/>
        <v>179292.2</v>
      </c>
    </row>
    <row r="102" spans="1:6" ht="126" customHeight="1" x14ac:dyDescent="0.2">
      <c r="A102" s="28" t="s">
        <v>164</v>
      </c>
      <c r="B102" s="39" t="s">
        <v>31</v>
      </c>
      <c r="C102" s="40" t="s">
        <v>165</v>
      </c>
      <c r="D102" s="33">
        <v>283700</v>
      </c>
      <c r="E102" s="33">
        <v>104407.8</v>
      </c>
      <c r="F102" s="34">
        <f t="shared" si="1"/>
        <v>179292.2</v>
      </c>
    </row>
    <row r="103" spans="1:6" ht="110.25" x14ac:dyDescent="0.2">
      <c r="A103" s="27" t="s">
        <v>166</v>
      </c>
      <c r="B103" s="39" t="s">
        <v>31</v>
      </c>
      <c r="C103" s="40" t="s">
        <v>167</v>
      </c>
      <c r="D103" s="33">
        <v>283700</v>
      </c>
      <c r="E103" s="33">
        <v>104407.8</v>
      </c>
      <c r="F103" s="34">
        <f t="shared" si="1"/>
        <v>179292.2</v>
      </c>
    </row>
    <row r="104" spans="1:6" ht="31.5" x14ac:dyDescent="0.2">
      <c r="A104" s="27" t="s">
        <v>168</v>
      </c>
      <c r="B104" s="39" t="s">
        <v>31</v>
      </c>
      <c r="C104" s="40" t="s">
        <v>169</v>
      </c>
      <c r="D104" s="33">
        <v>20739800</v>
      </c>
      <c r="E104" s="33">
        <v>9944369.2599999998</v>
      </c>
      <c r="F104" s="34">
        <f t="shared" si="1"/>
        <v>10795430.74</v>
      </c>
    </row>
    <row r="105" spans="1:6" ht="31.5" x14ac:dyDescent="0.2">
      <c r="A105" s="27" t="s">
        <v>170</v>
      </c>
      <c r="B105" s="39" t="s">
        <v>31</v>
      </c>
      <c r="C105" s="40" t="s">
        <v>171</v>
      </c>
      <c r="D105" s="33">
        <v>20739800</v>
      </c>
      <c r="E105" s="33">
        <v>9944369.2599999998</v>
      </c>
      <c r="F105" s="34">
        <f t="shared" si="1"/>
        <v>10795430.74</v>
      </c>
    </row>
    <row r="106" spans="1:6" ht="48" customHeight="1" x14ac:dyDescent="0.2">
      <c r="A106" s="27" t="s">
        <v>172</v>
      </c>
      <c r="B106" s="39" t="s">
        <v>31</v>
      </c>
      <c r="C106" s="40" t="s">
        <v>173</v>
      </c>
      <c r="D106" s="33">
        <v>1361300</v>
      </c>
      <c r="E106" s="33">
        <v>701073.06</v>
      </c>
      <c r="F106" s="34">
        <f t="shared" si="1"/>
        <v>660226.93999999994</v>
      </c>
    </row>
    <row r="107" spans="1:6" ht="94.5" x14ac:dyDescent="0.2">
      <c r="A107" s="27" t="s">
        <v>174</v>
      </c>
      <c r="B107" s="39" t="s">
        <v>31</v>
      </c>
      <c r="C107" s="40" t="s">
        <v>175</v>
      </c>
      <c r="D107" s="33">
        <v>1361300</v>
      </c>
      <c r="E107" s="33">
        <v>701073.06</v>
      </c>
      <c r="F107" s="34">
        <f t="shared" si="1"/>
        <v>660226.93999999994</v>
      </c>
    </row>
    <row r="108" spans="1:6" ht="31.5" x14ac:dyDescent="0.2">
      <c r="A108" s="27" t="s">
        <v>176</v>
      </c>
      <c r="B108" s="39" t="s">
        <v>31</v>
      </c>
      <c r="C108" s="40" t="s">
        <v>177</v>
      </c>
      <c r="D108" s="33">
        <v>1579000</v>
      </c>
      <c r="E108" s="33">
        <v>156095.96</v>
      </c>
      <c r="F108" s="34">
        <f t="shared" si="1"/>
        <v>1422904.04</v>
      </c>
    </row>
    <row r="109" spans="1:6" ht="94.5" x14ac:dyDescent="0.2">
      <c r="A109" s="27" t="s">
        <v>178</v>
      </c>
      <c r="B109" s="39" t="s">
        <v>31</v>
      </c>
      <c r="C109" s="40" t="s">
        <v>179</v>
      </c>
      <c r="D109" s="33">
        <v>1579000</v>
      </c>
      <c r="E109" s="33">
        <v>156095.96</v>
      </c>
      <c r="F109" s="34">
        <f t="shared" si="1"/>
        <v>1422904.04</v>
      </c>
    </row>
    <row r="110" spans="1:6" ht="31.5" x14ac:dyDescent="0.2">
      <c r="A110" s="27" t="s">
        <v>180</v>
      </c>
      <c r="B110" s="39" t="s">
        <v>31</v>
      </c>
      <c r="C110" s="40" t="s">
        <v>181</v>
      </c>
      <c r="D110" s="33">
        <v>17799500</v>
      </c>
      <c r="E110" s="33">
        <v>9087200.2400000002</v>
      </c>
      <c r="F110" s="34">
        <f t="shared" si="1"/>
        <v>8712299.7599999998</v>
      </c>
    </row>
    <row r="111" spans="1:6" ht="19.5" customHeight="1" x14ac:dyDescent="0.2">
      <c r="A111" s="27" t="s">
        <v>182</v>
      </c>
      <c r="B111" s="39" t="s">
        <v>31</v>
      </c>
      <c r="C111" s="40" t="s">
        <v>183</v>
      </c>
      <c r="D111" s="33">
        <v>17799500</v>
      </c>
      <c r="E111" s="33">
        <v>9087200.2400000002</v>
      </c>
      <c r="F111" s="34">
        <f t="shared" si="1"/>
        <v>8712299.7599999998</v>
      </c>
    </row>
    <row r="112" spans="1:6" ht="47.25" x14ac:dyDescent="0.2">
      <c r="A112" s="27" t="s">
        <v>184</v>
      </c>
      <c r="B112" s="39" t="s">
        <v>31</v>
      </c>
      <c r="C112" s="40" t="s">
        <v>185</v>
      </c>
      <c r="D112" s="33">
        <v>3795000</v>
      </c>
      <c r="E112" s="33">
        <v>913926.98</v>
      </c>
      <c r="F112" s="34">
        <f t="shared" si="1"/>
        <v>2881073.02</v>
      </c>
    </row>
    <row r="113" spans="1:6" ht="19.5" customHeight="1" x14ac:dyDescent="0.2">
      <c r="A113" s="27" t="s">
        <v>186</v>
      </c>
      <c r="B113" s="39" t="s">
        <v>31</v>
      </c>
      <c r="C113" s="40" t="s">
        <v>187</v>
      </c>
      <c r="D113" s="33">
        <v>3070000</v>
      </c>
      <c r="E113" s="33">
        <v>484923.36</v>
      </c>
      <c r="F113" s="34">
        <f t="shared" si="1"/>
        <v>2585076.64</v>
      </c>
    </row>
    <row r="114" spans="1:6" ht="31.5" x14ac:dyDescent="0.2">
      <c r="A114" s="27" t="s">
        <v>188</v>
      </c>
      <c r="B114" s="39" t="s">
        <v>31</v>
      </c>
      <c r="C114" s="40" t="s">
        <v>189</v>
      </c>
      <c r="D114" s="33">
        <v>3070000</v>
      </c>
      <c r="E114" s="33">
        <v>484923.36</v>
      </c>
      <c r="F114" s="34">
        <f t="shared" si="1"/>
        <v>2585076.64</v>
      </c>
    </row>
    <row r="115" spans="1:6" ht="47.25" x14ac:dyDescent="0.2">
      <c r="A115" s="27" t="s">
        <v>190</v>
      </c>
      <c r="B115" s="39" t="s">
        <v>31</v>
      </c>
      <c r="C115" s="40" t="s">
        <v>191</v>
      </c>
      <c r="D115" s="33">
        <v>3070000</v>
      </c>
      <c r="E115" s="33">
        <v>484923.36</v>
      </c>
      <c r="F115" s="34">
        <f t="shared" si="1"/>
        <v>2585076.64</v>
      </c>
    </row>
    <row r="116" spans="1:6" ht="19.5" customHeight="1" x14ac:dyDescent="0.2">
      <c r="A116" s="27" t="s">
        <v>192</v>
      </c>
      <c r="B116" s="39" t="s">
        <v>31</v>
      </c>
      <c r="C116" s="40" t="s">
        <v>193</v>
      </c>
      <c r="D116" s="33">
        <v>725000</v>
      </c>
      <c r="E116" s="33">
        <v>429003.62</v>
      </c>
      <c r="F116" s="34">
        <f t="shared" si="1"/>
        <v>295996.38</v>
      </c>
    </row>
    <row r="117" spans="1:6" ht="48.75" customHeight="1" x14ac:dyDescent="0.2">
      <c r="A117" s="27" t="s">
        <v>342</v>
      </c>
      <c r="B117" s="39" t="s">
        <v>31</v>
      </c>
      <c r="C117" s="40" t="s">
        <v>343</v>
      </c>
      <c r="D117" s="33" t="s">
        <v>48</v>
      </c>
      <c r="E117" s="33">
        <v>19496</v>
      </c>
      <c r="F117" s="34" t="str">
        <f t="shared" si="1"/>
        <v>-</v>
      </c>
    </row>
    <row r="118" spans="1:6" ht="63" x14ac:dyDescent="0.2">
      <c r="A118" s="27" t="s">
        <v>344</v>
      </c>
      <c r="B118" s="39" t="s">
        <v>31</v>
      </c>
      <c r="C118" s="40" t="s">
        <v>345</v>
      </c>
      <c r="D118" s="33" t="s">
        <v>48</v>
      </c>
      <c r="E118" s="33">
        <v>19496</v>
      </c>
      <c r="F118" s="34" t="str">
        <f t="shared" si="1"/>
        <v>-</v>
      </c>
    </row>
    <row r="119" spans="1:6" ht="31.5" x14ac:dyDescent="0.2">
      <c r="A119" s="27" t="s">
        <v>194</v>
      </c>
      <c r="B119" s="39" t="s">
        <v>31</v>
      </c>
      <c r="C119" s="40" t="s">
        <v>195</v>
      </c>
      <c r="D119" s="33">
        <v>725000</v>
      </c>
      <c r="E119" s="33">
        <v>409507.62</v>
      </c>
      <c r="F119" s="34">
        <f t="shared" si="1"/>
        <v>315492.38</v>
      </c>
    </row>
    <row r="120" spans="1:6" ht="31.5" x14ac:dyDescent="0.2">
      <c r="A120" s="27" t="s">
        <v>196</v>
      </c>
      <c r="B120" s="39" t="s">
        <v>31</v>
      </c>
      <c r="C120" s="40" t="s">
        <v>197</v>
      </c>
      <c r="D120" s="33">
        <v>725000</v>
      </c>
      <c r="E120" s="33">
        <v>409507.62</v>
      </c>
      <c r="F120" s="34">
        <f t="shared" si="1"/>
        <v>315492.38</v>
      </c>
    </row>
    <row r="121" spans="1:6" ht="47.25" x14ac:dyDescent="0.2">
      <c r="A121" s="27" t="s">
        <v>198</v>
      </c>
      <c r="B121" s="39" t="s">
        <v>31</v>
      </c>
      <c r="C121" s="40" t="s">
        <v>199</v>
      </c>
      <c r="D121" s="33">
        <v>1600000</v>
      </c>
      <c r="E121" s="33">
        <v>250880.92</v>
      </c>
      <c r="F121" s="34">
        <f t="shared" si="1"/>
        <v>1349119.08</v>
      </c>
    </row>
    <row r="122" spans="1:6" ht="15.75" x14ac:dyDescent="0.2">
      <c r="A122" s="27" t="s">
        <v>346</v>
      </c>
      <c r="B122" s="39" t="s">
        <v>31</v>
      </c>
      <c r="C122" s="40" t="s">
        <v>347</v>
      </c>
      <c r="D122" s="33" t="s">
        <v>48</v>
      </c>
      <c r="E122" s="33">
        <v>-15417.36</v>
      </c>
      <c r="F122" s="34" t="str">
        <f t="shared" si="1"/>
        <v>-</v>
      </c>
    </row>
    <row r="123" spans="1:6" ht="31.5" x14ac:dyDescent="0.2">
      <c r="A123" s="27" t="s">
        <v>348</v>
      </c>
      <c r="B123" s="39" t="s">
        <v>31</v>
      </c>
      <c r="C123" s="40" t="s">
        <v>349</v>
      </c>
      <c r="D123" s="33" t="s">
        <v>48</v>
      </c>
      <c r="E123" s="33">
        <v>-15417.36</v>
      </c>
      <c r="F123" s="34" t="str">
        <f t="shared" si="1"/>
        <v>-</v>
      </c>
    </row>
    <row r="124" spans="1:6" ht="48.75" customHeight="1" x14ac:dyDescent="0.2">
      <c r="A124" s="27" t="s">
        <v>200</v>
      </c>
      <c r="B124" s="39" t="s">
        <v>31</v>
      </c>
      <c r="C124" s="40" t="s">
        <v>201</v>
      </c>
      <c r="D124" s="33">
        <v>400000</v>
      </c>
      <c r="E124" s="33">
        <v>256890.94</v>
      </c>
      <c r="F124" s="34">
        <f t="shared" si="1"/>
        <v>143109.06</v>
      </c>
    </row>
    <row r="125" spans="1:6" ht="50.25" customHeight="1" x14ac:dyDescent="0.2">
      <c r="A125" s="27" t="s">
        <v>202</v>
      </c>
      <c r="B125" s="39" t="s">
        <v>31</v>
      </c>
      <c r="C125" s="40" t="s">
        <v>203</v>
      </c>
      <c r="D125" s="33">
        <v>400000</v>
      </c>
      <c r="E125" s="33">
        <v>256890.94</v>
      </c>
      <c r="F125" s="34">
        <f t="shared" si="1"/>
        <v>143109.06</v>
      </c>
    </row>
    <row r="126" spans="1:6" ht="65.25" customHeight="1" x14ac:dyDescent="0.2">
      <c r="A126" s="27" t="s">
        <v>204</v>
      </c>
      <c r="B126" s="39" t="s">
        <v>31</v>
      </c>
      <c r="C126" s="40" t="s">
        <v>205</v>
      </c>
      <c r="D126" s="33">
        <v>400000</v>
      </c>
      <c r="E126" s="33">
        <v>256890.94</v>
      </c>
      <c r="F126" s="34">
        <f t="shared" si="1"/>
        <v>143109.06</v>
      </c>
    </row>
    <row r="127" spans="1:6" ht="112.5" customHeight="1" x14ac:dyDescent="0.2">
      <c r="A127" s="27" t="s">
        <v>350</v>
      </c>
      <c r="B127" s="39" t="s">
        <v>31</v>
      </c>
      <c r="C127" s="40" t="s">
        <v>351</v>
      </c>
      <c r="D127" s="33" t="s">
        <v>48</v>
      </c>
      <c r="E127" s="33">
        <v>9407.34</v>
      </c>
      <c r="F127" s="34" t="str">
        <f t="shared" si="1"/>
        <v>-</v>
      </c>
    </row>
    <row r="128" spans="1:6" ht="111" customHeight="1" x14ac:dyDescent="0.2">
      <c r="A128" s="27" t="s">
        <v>352</v>
      </c>
      <c r="B128" s="39" t="s">
        <v>31</v>
      </c>
      <c r="C128" s="40" t="s">
        <v>353</v>
      </c>
      <c r="D128" s="33" t="s">
        <v>48</v>
      </c>
      <c r="E128" s="33">
        <v>9407.34</v>
      </c>
      <c r="F128" s="34" t="str">
        <f t="shared" si="1"/>
        <v>-</v>
      </c>
    </row>
    <row r="129" spans="1:6" ht="126" customHeight="1" x14ac:dyDescent="0.2">
      <c r="A129" s="28" t="s">
        <v>354</v>
      </c>
      <c r="B129" s="39" t="s">
        <v>31</v>
      </c>
      <c r="C129" s="40" t="s">
        <v>355</v>
      </c>
      <c r="D129" s="33" t="s">
        <v>48</v>
      </c>
      <c r="E129" s="33">
        <v>9407.34</v>
      </c>
      <c r="F129" s="34" t="str">
        <f t="shared" si="1"/>
        <v>-</v>
      </c>
    </row>
    <row r="130" spans="1:6" ht="53.25" customHeight="1" x14ac:dyDescent="0.2">
      <c r="A130" s="27" t="s">
        <v>206</v>
      </c>
      <c r="B130" s="39" t="s">
        <v>31</v>
      </c>
      <c r="C130" s="40" t="s">
        <v>207</v>
      </c>
      <c r="D130" s="33">
        <v>1200000</v>
      </c>
      <c r="E130" s="33" t="s">
        <v>48</v>
      </c>
      <c r="F130" s="34">
        <f t="shared" si="1"/>
        <v>1200000</v>
      </c>
    </row>
    <row r="131" spans="1:6" ht="66.75" customHeight="1" x14ac:dyDescent="0.2">
      <c r="A131" s="27" t="s">
        <v>208</v>
      </c>
      <c r="B131" s="39" t="s">
        <v>31</v>
      </c>
      <c r="C131" s="40" t="s">
        <v>209</v>
      </c>
      <c r="D131" s="33">
        <v>1200000</v>
      </c>
      <c r="E131" s="33" t="s">
        <v>48</v>
      </c>
      <c r="F131" s="34">
        <f t="shared" si="1"/>
        <v>1200000</v>
      </c>
    </row>
    <row r="132" spans="1:6" ht="31.5" x14ac:dyDescent="0.2">
      <c r="A132" s="27" t="s">
        <v>210</v>
      </c>
      <c r="B132" s="39" t="s">
        <v>31</v>
      </c>
      <c r="C132" s="40" t="s">
        <v>211</v>
      </c>
      <c r="D132" s="33">
        <v>433200</v>
      </c>
      <c r="E132" s="33">
        <v>133818.89000000001</v>
      </c>
      <c r="F132" s="34">
        <f t="shared" si="1"/>
        <v>299381.11</v>
      </c>
    </row>
    <row r="133" spans="1:6" ht="47.25" customHeight="1" x14ac:dyDescent="0.2">
      <c r="A133" s="27" t="s">
        <v>212</v>
      </c>
      <c r="B133" s="39" t="s">
        <v>31</v>
      </c>
      <c r="C133" s="40" t="s">
        <v>213</v>
      </c>
      <c r="D133" s="33">
        <v>11400</v>
      </c>
      <c r="E133" s="33">
        <v>8048.04</v>
      </c>
      <c r="F133" s="34">
        <f t="shared" si="1"/>
        <v>3351.96</v>
      </c>
    </row>
    <row r="134" spans="1:6" ht="81" customHeight="1" x14ac:dyDescent="0.2">
      <c r="A134" s="27" t="s">
        <v>214</v>
      </c>
      <c r="B134" s="39" t="s">
        <v>31</v>
      </c>
      <c r="C134" s="40" t="s">
        <v>215</v>
      </c>
      <c r="D134" s="33">
        <v>2400</v>
      </c>
      <c r="E134" s="33">
        <v>500</v>
      </c>
      <c r="F134" s="34">
        <f t="shared" si="1"/>
        <v>1900</v>
      </c>
    </row>
    <row r="135" spans="1:6" ht="111.75" customHeight="1" x14ac:dyDescent="0.2">
      <c r="A135" s="28" t="s">
        <v>216</v>
      </c>
      <c r="B135" s="39" t="s">
        <v>31</v>
      </c>
      <c r="C135" s="40" t="s">
        <v>217</v>
      </c>
      <c r="D135" s="33">
        <v>2400</v>
      </c>
      <c r="E135" s="33">
        <v>500</v>
      </c>
      <c r="F135" s="34">
        <f t="shared" si="1"/>
        <v>1900</v>
      </c>
    </row>
    <row r="136" spans="1:6" ht="110.25" customHeight="1" x14ac:dyDescent="0.2">
      <c r="A136" s="27" t="s">
        <v>218</v>
      </c>
      <c r="B136" s="39" t="s">
        <v>31</v>
      </c>
      <c r="C136" s="40" t="s">
        <v>219</v>
      </c>
      <c r="D136" s="33">
        <v>5000</v>
      </c>
      <c r="E136" s="33">
        <v>2698.04</v>
      </c>
      <c r="F136" s="34">
        <f t="shared" si="1"/>
        <v>2301.96</v>
      </c>
    </row>
    <row r="137" spans="1:6" ht="141.75" customHeight="1" x14ac:dyDescent="0.2">
      <c r="A137" s="28" t="s">
        <v>220</v>
      </c>
      <c r="B137" s="39" t="s">
        <v>31</v>
      </c>
      <c r="C137" s="40" t="s">
        <v>221</v>
      </c>
      <c r="D137" s="33">
        <v>5000</v>
      </c>
      <c r="E137" s="33">
        <v>2698.04</v>
      </c>
      <c r="F137" s="34">
        <f t="shared" si="1"/>
        <v>2301.96</v>
      </c>
    </row>
    <row r="138" spans="1:6" ht="126.75" customHeight="1" x14ac:dyDescent="0.2">
      <c r="A138" s="28" t="s">
        <v>356</v>
      </c>
      <c r="B138" s="39" t="s">
        <v>31</v>
      </c>
      <c r="C138" s="40" t="s">
        <v>357</v>
      </c>
      <c r="D138" s="33" t="s">
        <v>48</v>
      </c>
      <c r="E138" s="33">
        <v>-150</v>
      </c>
      <c r="F138" s="34" t="str">
        <f t="shared" si="1"/>
        <v>-</v>
      </c>
    </row>
    <row r="139" spans="1:6" ht="205.5" customHeight="1" x14ac:dyDescent="0.2">
      <c r="A139" s="28" t="s">
        <v>358</v>
      </c>
      <c r="B139" s="39" t="s">
        <v>31</v>
      </c>
      <c r="C139" s="40" t="s">
        <v>359</v>
      </c>
      <c r="D139" s="33" t="s">
        <v>48</v>
      </c>
      <c r="E139" s="33">
        <v>-150</v>
      </c>
      <c r="F139" s="34" t="str">
        <f t="shared" si="1"/>
        <v>-</v>
      </c>
    </row>
    <row r="140" spans="1:6" ht="80.25" customHeight="1" x14ac:dyDescent="0.2">
      <c r="A140" s="27" t="s">
        <v>360</v>
      </c>
      <c r="B140" s="39" t="s">
        <v>31</v>
      </c>
      <c r="C140" s="40" t="s">
        <v>361</v>
      </c>
      <c r="D140" s="33" t="s">
        <v>48</v>
      </c>
      <c r="E140" s="33">
        <v>5000</v>
      </c>
      <c r="F140" s="34" t="str">
        <f t="shared" si="1"/>
        <v>-</v>
      </c>
    </row>
    <row r="141" spans="1:6" ht="94.5" customHeight="1" x14ac:dyDescent="0.2">
      <c r="A141" s="28" t="s">
        <v>362</v>
      </c>
      <c r="B141" s="39" t="s">
        <v>31</v>
      </c>
      <c r="C141" s="40" t="s">
        <v>363</v>
      </c>
      <c r="D141" s="33" t="s">
        <v>48</v>
      </c>
      <c r="E141" s="33">
        <v>5000</v>
      </c>
      <c r="F141" s="34" t="str">
        <f t="shared" si="1"/>
        <v>-</v>
      </c>
    </row>
    <row r="142" spans="1:6" ht="94.5" customHeight="1" x14ac:dyDescent="0.2">
      <c r="A142" s="27" t="s">
        <v>222</v>
      </c>
      <c r="B142" s="39" t="s">
        <v>31</v>
      </c>
      <c r="C142" s="40" t="s">
        <v>223</v>
      </c>
      <c r="D142" s="33">
        <v>4000</v>
      </c>
      <c r="E142" s="33" t="s">
        <v>48</v>
      </c>
      <c r="F142" s="34">
        <f t="shared" si="1"/>
        <v>4000</v>
      </c>
    </row>
    <row r="143" spans="1:6" ht="127.5" customHeight="1" x14ac:dyDescent="0.2">
      <c r="A143" s="28" t="s">
        <v>224</v>
      </c>
      <c r="B143" s="39" t="s">
        <v>31</v>
      </c>
      <c r="C143" s="40" t="s">
        <v>225</v>
      </c>
      <c r="D143" s="33">
        <v>4000</v>
      </c>
      <c r="E143" s="33" t="s">
        <v>48</v>
      </c>
      <c r="F143" s="34">
        <f t="shared" si="1"/>
        <v>4000</v>
      </c>
    </row>
    <row r="144" spans="1:6" ht="63" x14ac:dyDescent="0.2">
      <c r="A144" s="27" t="s">
        <v>226</v>
      </c>
      <c r="B144" s="39" t="s">
        <v>31</v>
      </c>
      <c r="C144" s="40" t="s">
        <v>227</v>
      </c>
      <c r="D144" s="33">
        <v>87600</v>
      </c>
      <c r="E144" s="33">
        <v>5604.81</v>
      </c>
      <c r="F144" s="34">
        <f t="shared" si="1"/>
        <v>81995.19</v>
      </c>
    </row>
    <row r="145" spans="1:6" ht="65.25" customHeight="1" x14ac:dyDescent="0.2">
      <c r="A145" s="27" t="s">
        <v>228</v>
      </c>
      <c r="B145" s="39" t="s">
        <v>31</v>
      </c>
      <c r="C145" s="40" t="s">
        <v>229</v>
      </c>
      <c r="D145" s="33">
        <v>87600</v>
      </c>
      <c r="E145" s="33">
        <v>5604.81</v>
      </c>
      <c r="F145" s="34">
        <f t="shared" si="1"/>
        <v>81995.19</v>
      </c>
    </row>
    <row r="146" spans="1:6" ht="173.25" x14ac:dyDescent="0.2">
      <c r="A146" s="28" t="s">
        <v>230</v>
      </c>
      <c r="B146" s="39" t="s">
        <v>31</v>
      </c>
      <c r="C146" s="40" t="s">
        <v>231</v>
      </c>
      <c r="D146" s="33">
        <v>82200</v>
      </c>
      <c r="E146" s="33" t="s">
        <v>48</v>
      </c>
      <c r="F146" s="34">
        <f t="shared" si="1"/>
        <v>82200</v>
      </c>
    </row>
    <row r="147" spans="1:6" ht="81" customHeight="1" x14ac:dyDescent="0.2">
      <c r="A147" s="27" t="s">
        <v>232</v>
      </c>
      <c r="B147" s="39" t="s">
        <v>31</v>
      </c>
      <c r="C147" s="40" t="s">
        <v>233</v>
      </c>
      <c r="D147" s="33">
        <v>82200</v>
      </c>
      <c r="E147" s="33" t="s">
        <v>48</v>
      </c>
      <c r="F147" s="34">
        <f t="shared" si="1"/>
        <v>82200</v>
      </c>
    </row>
    <row r="148" spans="1:6" ht="110.25" customHeight="1" x14ac:dyDescent="0.2">
      <c r="A148" s="27" t="s">
        <v>234</v>
      </c>
      <c r="B148" s="39" t="s">
        <v>31</v>
      </c>
      <c r="C148" s="40" t="s">
        <v>235</v>
      </c>
      <c r="D148" s="33">
        <v>82200</v>
      </c>
      <c r="E148" s="33" t="s">
        <v>48</v>
      </c>
      <c r="F148" s="34">
        <f t="shared" si="1"/>
        <v>82200</v>
      </c>
    </row>
    <row r="149" spans="1:6" ht="33.75" customHeight="1" x14ac:dyDescent="0.2">
      <c r="A149" s="27" t="s">
        <v>236</v>
      </c>
      <c r="B149" s="39" t="s">
        <v>31</v>
      </c>
      <c r="C149" s="40" t="s">
        <v>237</v>
      </c>
      <c r="D149" s="33">
        <v>252000</v>
      </c>
      <c r="E149" s="33">
        <v>120166.04</v>
      </c>
      <c r="F149" s="34">
        <f t="shared" ref="F149:F189" si="2">IF(OR(D149="-",IF(E149="-",0,E149)&gt;=IF(D149="-",0,D149)),"-",IF(D149="-",0,D149)-IF(E149="-",0,E149))</f>
        <v>131833.96000000002</v>
      </c>
    </row>
    <row r="150" spans="1:6" ht="253.5" customHeight="1" x14ac:dyDescent="0.2">
      <c r="A150" s="28" t="s">
        <v>364</v>
      </c>
      <c r="B150" s="39" t="s">
        <v>31</v>
      </c>
      <c r="C150" s="40" t="s">
        <v>238</v>
      </c>
      <c r="D150" s="33">
        <v>252000</v>
      </c>
      <c r="E150" s="33">
        <v>120166.04</v>
      </c>
      <c r="F150" s="34">
        <f t="shared" si="2"/>
        <v>131833.96000000002</v>
      </c>
    </row>
    <row r="151" spans="1:6" ht="18.75" customHeight="1" x14ac:dyDescent="0.2">
      <c r="A151" s="27" t="s">
        <v>239</v>
      </c>
      <c r="B151" s="39" t="s">
        <v>31</v>
      </c>
      <c r="C151" s="40" t="s">
        <v>240</v>
      </c>
      <c r="D151" s="33">
        <v>710679905.65999997</v>
      </c>
      <c r="E151" s="33">
        <v>106046955.36</v>
      </c>
      <c r="F151" s="34">
        <f t="shared" si="2"/>
        <v>604632950.29999995</v>
      </c>
    </row>
    <row r="152" spans="1:6" ht="48.75" customHeight="1" x14ac:dyDescent="0.2">
      <c r="A152" s="27" t="s">
        <v>241</v>
      </c>
      <c r="B152" s="39" t="s">
        <v>31</v>
      </c>
      <c r="C152" s="40" t="s">
        <v>242</v>
      </c>
      <c r="D152" s="33">
        <v>710708065.50999999</v>
      </c>
      <c r="E152" s="33">
        <v>106075115.20999999</v>
      </c>
      <c r="F152" s="34">
        <f t="shared" si="2"/>
        <v>604632950.29999995</v>
      </c>
    </row>
    <row r="153" spans="1:6" ht="31.5" x14ac:dyDescent="0.2">
      <c r="A153" s="27" t="s">
        <v>243</v>
      </c>
      <c r="B153" s="39" t="s">
        <v>31</v>
      </c>
      <c r="C153" s="40" t="s">
        <v>244</v>
      </c>
      <c r="D153" s="33">
        <v>110577700</v>
      </c>
      <c r="E153" s="33">
        <v>17551600</v>
      </c>
      <c r="F153" s="34">
        <f t="shared" si="2"/>
        <v>93026100</v>
      </c>
    </row>
    <row r="154" spans="1:6" ht="31.5" x14ac:dyDescent="0.2">
      <c r="A154" s="27" t="s">
        <v>245</v>
      </c>
      <c r="B154" s="39" t="s">
        <v>31</v>
      </c>
      <c r="C154" s="40" t="s">
        <v>246</v>
      </c>
      <c r="D154" s="33">
        <v>57922500</v>
      </c>
      <c r="E154" s="33" t="s">
        <v>48</v>
      </c>
      <c r="F154" s="34">
        <f t="shared" si="2"/>
        <v>57922500</v>
      </c>
    </row>
    <row r="155" spans="1:6" ht="48" customHeight="1" x14ac:dyDescent="0.2">
      <c r="A155" s="27" t="s">
        <v>247</v>
      </c>
      <c r="B155" s="39" t="s">
        <v>31</v>
      </c>
      <c r="C155" s="40" t="s">
        <v>248</v>
      </c>
      <c r="D155" s="33">
        <v>57922500</v>
      </c>
      <c r="E155" s="33" t="s">
        <v>48</v>
      </c>
      <c r="F155" s="34">
        <f t="shared" si="2"/>
        <v>57922500</v>
      </c>
    </row>
    <row r="156" spans="1:6" ht="15.75" x14ac:dyDescent="0.2">
      <c r="A156" s="27" t="s">
        <v>249</v>
      </c>
      <c r="B156" s="39" t="s">
        <v>31</v>
      </c>
      <c r="C156" s="40" t="s">
        <v>250</v>
      </c>
      <c r="D156" s="33">
        <v>52655200</v>
      </c>
      <c r="E156" s="33">
        <v>17551600</v>
      </c>
      <c r="F156" s="34">
        <f t="shared" si="2"/>
        <v>35103600</v>
      </c>
    </row>
    <row r="157" spans="1:6" ht="31.5" x14ac:dyDescent="0.2">
      <c r="A157" s="27" t="s">
        <v>251</v>
      </c>
      <c r="B157" s="39" t="s">
        <v>31</v>
      </c>
      <c r="C157" s="40" t="s">
        <v>252</v>
      </c>
      <c r="D157" s="33">
        <v>52655200</v>
      </c>
      <c r="E157" s="33">
        <v>17551600</v>
      </c>
      <c r="F157" s="34">
        <f t="shared" si="2"/>
        <v>35103600</v>
      </c>
    </row>
    <row r="158" spans="1:6" ht="47.25" x14ac:dyDescent="0.2">
      <c r="A158" s="27" t="s">
        <v>253</v>
      </c>
      <c r="B158" s="39" t="s">
        <v>31</v>
      </c>
      <c r="C158" s="40" t="s">
        <v>254</v>
      </c>
      <c r="D158" s="33">
        <v>59414833.119999997</v>
      </c>
      <c r="E158" s="33">
        <v>3469550</v>
      </c>
      <c r="F158" s="34">
        <f t="shared" si="2"/>
        <v>55945283.119999997</v>
      </c>
    </row>
    <row r="159" spans="1:6" ht="81" customHeight="1" x14ac:dyDescent="0.2">
      <c r="A159" s="27" t="s">
        <v>255</v>
      </c>
      <c r="B159" s="39" t="s">
        <v>31</v>
      </c>
      <c r="C159" s="40" t="s">
        <v>256</v>
      </c>
      <c r="D159" s="33">
        <v>7275800</v>
      </c>
      <c r="E159" s="33">
        <v>1616880</v>
      </c>
      <c r="F159" s="34">
        <f t="shared" si="2"/>
        <v>5658920</v>
      </c>
    </row>
    <row r="160" spans="1:6" ht="96" customHeight="1" x14ac:dyDescent="0.2">
      <c r="A160" s="27" t="s">
        <v>365</v>
      </c>
      <c r="B160" s="39" t="s">
        <v>31</v>
      </c>
      <c r="C160" s="40" t="s">
        <v>257</v>
      </c>
      <c r="D160" s="33">
        <v>7275800</v>
      </c>
      <c r="E160" s="33">
        <v>1616880</v>
      </c>
      <c r="F160" s="34">
        <f t="shared" si="2"/>
        <v>5658920</v>
      </c>
    </row>
    <row r="161" spans="1:6" ht="31.5" x14ac:dyDescent="0.2">
      <c r="A161" s="27" t="s">
        <v>258</v>
      </c>
      <c r="B161" s="39" t="s">
        <v>31</v>
      </c>
      <c r="C161" s="40" t="s">
        <v>259</v>
      </c>
      <c r="D161" s="33">
        <v>327000</v>
      </c>
      <c r="E161" s="33">
        <v>327000</v>
      </c>
      <c r="F161" s="34" t="str">
        <f t="shared" si="2"/>
        <v>-</v>
      </c>
    </row>
    <row r="162" spans="1:6" ht="32.25" customHeight="1" x14ac:dyDescent="0.2">
      <c r="A162" s="27" t="s">
        <v>366</v>
      </c>
      <c r="B162" s="39" t="s">
        <v>31</v>
      </c>
      <c r="C162" s="40" t="s">
        <v>260</v>
      </c>
      <c r="D162" s="33">
        <v>327000</v>
      </c>
      <c r="E162" s="33">
        <v>327000</v>
      </c>
      <c r="F162" s="34" t="str">
        <f t="shared" si="2"/>
        <v>-</v>
      </c>
    </row>
    <row r="163" spans="1:6" ht="47.25" x14ac:dyDescent="0.2">
      <c r="A163" s="27" t="s">
        <v>367</v>
      </c>
      <c r="B163" s="39" t="s">
        <v>31</v>
      </c>
      <c r="C163" s="40" t="s">
        <v>368</v>
      </c>
      <c r="D163" s="33">
        <v>17782100</v>
      </c>
      <c r="E163" s="33" t="s">
        <v>48</v>
      </c>
      <c r="F163" s="34">
        <f t="shared" si="2"/>
        <v>17782100</v>
      </c>
    </row>
    <row r="164" spans="1:6" ht="78.75" x14ac:dyDescent="0.2">
      <c r="A164" s="27" t="s">
        <v>369</v>
      </c>
      <c r="B164" s="39" t="s">
        <v>31</v>
      </c>
      <c r="C164" s="40" t="s">
        <v>370</v>
      </c>
      <c r="D164" s="33">
        <v>17782100</v>
      </c>
      <c r="E164" s="33" t="s">
        <v>48</v>
      </c>
      <c r="F164" s="34">
        <f t="shared" si="2"/>
        <v>17782100</v>
      </c>
    </row>
    <row r="165" spans="1:6" ht="15.75" x14ac:dyDescent="0.2">
      <c r="A165" s="27" t="s">
        <v>261</v>
      </c>
      <c r="B165" s="39" t="s">
        <v>31</v>
      </c>
      <c r="C165" s="40" t="s">
        <v>262</v>
      </c>
      <c r="D165" s="33">
        <v>34029933.119999997</v>
      </c>
      <c r="E165" s="33">
        <v>1525670</v>
      </c>
      <c r="F165" s="34">
        <f t="shared" si="2"/>
        <v>32504263.119999997</v>
      </c>
    </row>
    <row r="166" spans="1:6" ht="31.5" x14ac:dyDescent="0.2">
      <c r="A166" s="27" t="s">
        <v>263</v>
      </c>
      <c r="B166" s="39" t="s">
        <v>31</v>
      </c>
      <c r="C166" s="40" t="s">
        <v>264</v>
      </c>
      <c r="D166" s="33">
        <v>34029933.119999997</v>
      </c>
      <c r="E166" s="33">
        <v>1525670</v>
      </c>
      <c r="F166" s="34">
        <f t="shared" si="2"/>
        <v>32504263.119999997</v>
      </c>
    </row>
    <row r="167" spans="1:6" ht="35.25" customHeight="1" x14ac:dyDescent="0.2">
      <c r="A167" s="27" t="s">
        <v>265</v>
      </c>
      <c r="B167" s="39" t="s">
        <v>31</v>
      </c>
      <c r="C167" s="40" t="s">
        <v>266</v>
      </c>
      <c r="D167" s="33">
        <v>463126318.49000001</v>
      </c>
      <c r="E167" s="33">
        <v>73518848.209999993</v>
      </c>
      <c r="F167" s="34">
        <f t="shared" si="2"/>
        <v>389607470.28000003</v>
      </c>
    </row>
    <row r="168" spans="1:6" ht="50.25" customHeight="1" x14ac:dyDescent="0.2">
      <c r="A168" s="27" t="s">
        <v>267</v>
      </c>
      <c r="B168" s="39" t="s">
        <v>31</v>
      </c>
      <c r="C168" s="40" t="s">
        <v>268</v>
      </c>
      <c r="D168" s="33">
        <v>460336118.49000001</v>
      </c>
      <c r="E168" s="33">
        <v>73076070.439999998</v>
      </c>
      <c r="F168" s="34">
        <f t="shared" si="2"/>
        <v>387260048.05000001</v>
      </c>
    </row>
    <row r="169" spans="1:6" ht="64.5" customHeight="1" x14ac:dyDescent="0.2">
      <c r="A169" s="27" t="s">
        <v>269</v>
      </c>
      <c r="B169" s="39" t="s">
        <v>31</v>
      </c>
      <c r="C169" s="40" t="s">
        <v>270</v>
      </c>
      <c r="D169" s="33">
        <v>460336118.49000001</v>
      </c>
      <c r="E169" s="33">
        <v>73076070.439999998</v>
      </c>
      <c r="F169" s="34">
        <f t="shared" si="2"/>
        <v>387260048.05000001</v>
      </c>
    </row>
    <row r="170" spans="1:6" ht="98.25" customHeight="1" x14ac:dyDescent="0.2">
      <c r="A170" s="27" t="s">
        <v>271</v>
      </c>
      <c r="B170" s="39" t="s">
        <v>31</v>
      </c>
      <c r="C170" s="40" t="s">
        <v>272</v>
      </c>
      <c r="D170" s="33">
        <v>388800</v>
      </c>
      <c r="E170" s="33">
        <v>97200</v>
      </c>
      <c r="F170" s="34">
        <f t="shared" si="2"/>
        <v>291600</v>
      </c>
    </row>
    <row r="171" spans="1:6" ht="111.75" customHeight="1" x14ac:dyDescent="0.2">
      <c r="A171" s="27" t="s">
        <v>371</v>
      </c>
      <c r="B171" s="39" t="s">
        <v>31</v>
      </c>
      <c r="C171" s="40" t="s">
        <v>273</v>
      </c>
      <c r="D171" s="33">
        <v>388800</v>
      </c>
      <c r="E171" s="33">
        <v>97200</v>
      </c>
      <c r="F171" s="34">
        <f t="shared" si="2"/>
        <v>291600</v>
      </c>
    </row>
    <row r="172" spans="1:6" ht="64.5" customHeight="1" x14ac:dyDescent="0.2">
      <c r="A172" s="27" t="s">
        <v>274</v>
      </c>
      <c r="B172" s="39" t="s">
        <v>31</v>
      </c>
      <c r="C172" s="40" t="s">
        <v>275</v>
      </c>
      <c r="D172" s="33">
        <v>2397600</v>
      </c>
      <c r="E172" s="33">
        <v>345577.77</v>
      </c>
      <c r="F172" s="34">
        <f t="shared" si="2"/>
        <v>2052022.23</v>
      </c>
    </row>
    <row r="173" spans="1:6" ht="82.5" customHeight="1" x14ac:dyDescent="0.2">
      <c r="A173" s="27" t="s">
        <v>372</v>
      </c>
      <c r="B173" s="39" t="s">
        <v>31</v>
      </c>
      <c r="C173" s="40" t="s">
        <v>276</v>
      </c>
      <c r="D173" s="33">
        <v>2397600</v>
      </c>
      <c r="E173" s="33">
        <v>345577.77</v>
      </c>
      <c r="F173" s="34">
        <f t="shared" si="2"/>
        <v>2052022.23</v>
      </c>
    </row>
    <row r="174" spans="1:6" ht="81" customHeight="1" x14ac:dyDescent="0.2">
      <c r="A174" s="27" t="s">
        <v>277</v>
      </c>
      <c r="B174" s="39" t="s">
        <v>31</v>
      </c>
      <c r="C174" s="40" t="s">
        <v>278</v>
      </c>
      <c r="D174" s="33">
        <v>3800</v>
      </c>
      <c r="E174" s="33" t="s">
        <v>48</v>
      </c>
      <c r="F174" s="34">
        <f t="shared" si="2"/>
        <v>3800</v>
      </c>
    </row>
    <row r="175" spans="1:6" ht="94.5" x14ac:dyDescent="0.2">
      <c r="A175" s="27" t="s">
        <v>373</v>
      </c>
      <c r="B175" s="39" t="s">
        <v>31</v>
      </c>
      <c r="C175" s="40" t="s">
        <v>279</v>
      </c>
      <c r="D175" s="33">
        <v>3800</v>
      </c>
      <c r="E175" s="33" t="s">
        <v>48</v>
      </c>
      <c r="F175" s="34">
        <f t="shared" si="2"/>
        <v>3800</v>
      </c>
    </row>
    <row r="176" spans="1:6" ht="15.75" x14ac:dyDescent="0.2">
      <c r="A176" s="27" t="s">
        <v>280</v>
      </c>
      <c r="B176" s="39" t="s">
        <v>31</v>
      </c>
      <c r="C176" s="40" t="s">
        <v>281</v>
      </c>
      <c r="D176" s="33">
        <v>77589213.900000006</v>
      </c>
      <c r="E176" s="33">
        <v>11535117</v>
      </c>
      <c r="F176" s="34">
        <f t="shared" si="2"/>
        <v>66054096.900000006</v>
      </c>
    </row>
    <row r="177" spans="1:6" ht="220.5" x14ac:dyDescent="0.2">
      <c r="A177" s="28" t="s">
        <v>374</v>
      </c>
      <c r="B177" s="39" t="s">
        <v>31</v>
      </c>
      <c r="C177" s="40" t="s">
        <v>375</v>
      </c>
      <c r="D177" s="33">
        <v>703100</v>
      </c>
      <c r="E177" s="33">
        <v>117200</v>
      </c>
      <c r="F177" s="34">
        <f t="shared" si="2"/>
        <v>585900</v>
      </c>
    </row>
    <row r="178" spans="1:6" ht="144" customHeight="1" x14ac:dyDescent="0.2">
      <c r="A178" s="28" t="s">
        <v>282</v>
      </c>
      <c r="B178" s="39" t="s">
        <v>31</v>
      </c>
      <c r="C178" s="40" t="s">
        <v>283</v>
      </c>
      <c r="D178" s="33">
        <v>703100</v>
      </c>
      <c r="E178" s="33">
        <v>117200</v>
      </c>
      <c r="F178" s="34">
        <f t="shared" si="2"/>
        <v>585900</v>
      </c>
    </row>
    <row r="179" spans="1:6" ht="96.75" customHeight="1" x14ac:dyDescent="0.2">
      <c r="A179" s="27" t="s">
        <v>376</v>
      </c>
      <c r="B179" s="39" t="s">
        <v>31</v>
      </c>
      <c r="C179" s="40" t="s">
        <v>377</v>
      </c>
      <c r="D179" s="33">
        <v>2296600</v>
      </c>
      <c r="E179" s="33">
        <v>382760</v>
      </c>
      <c r="F179" s="34">
        <f t="shared" si="2"/>
        <v>1913840</v>
      </c>
    </row>
    <row r="180" spans="1:6" ht="97.5" customHeight="1" x14ac:dyDescent="0.2">
      <c r="A180" s="27" t="s">
        <v>284</v>
      </c>
      <c r="B180" s="39" t="s">
        <v>31</v>
      </c>
      <c r="C180" s="40" t="s">
        <v>285</v>
      </c>
      <c r="D180" s="33">
        <v>2296600</v>
      </c>
      <c r="E180" s="33">
        <v>382760</v>
      </c>
      <c r="F180" s="34">
        <f t="shared" si="2"/>
        <v>1913840</v>
      </c>
    </row>
    <row r="181" spans="1:6" ht="159.75" customHeight="1" x14ac:dyDescent="0.2">
      <c r="A181" s="28" t="s">
        <v>378</v>
      </c>
      <c r="B181" s="39" t="s">
        <v>31</v>
      </c>
      <c r="C181" s="40" t="s">
        <v>286</v>
      </c>
      <c r="D181" s="33">
        <v>38669400</v>
      </c>
      <c r="E181" s="33">
        <v>6500000</v>
      </c>
      <c r="F181" s="34">
        <f t="shared" si="2"/>
        <v>32169400</v>
      </c>
    </row>
    <row r="182" spans="1:6" ht="174" customHeight="1" x14ac:dyDescent="0.2">
      <c r="A182" s="28" t="s">
        <v>287</v>
      </c>
      <c r="B182" s="39" t="s">
        <v>31</v>
      </c>
      <c r="C182" s="40" t="s">
        <v>288</v>
      </c>
      <c r="D182" s="33">
        <v>38669400</v>
      </c>
      <c r="E182" s="33">
        <v>6500000</v>
      </c>
      <c r="F182" s="34">
        <f t="shared" si="2"/>
        <v>32169400</v>
      </c>
    </row>
    <row r="183" spans="1:6" ht="32.25" customHeight="1" x14ac:dyDescent="0.2">
      <c r="A183" s="27" t="s">
        <v>379</v>
      </c>
      <c r="B183" s="39" t="s">
        <v>31</v>
      </c>
      <c r="C183" s="40" t="s">
        <v>380</v>
      </c>
      <c r="D183" s="33">
        <v>71482</v>
      </c>
      <c r="E183" s="33">
        <v>71482</v>
      </c>
      <c r="F183" s="34" t="str">
        <f t="shared" si="2"/>
        <v>-</v>
      </c>
    </row>
    <row r="184" spans="1:6" ht="96.75" customHeight="1" x14ac:dyDescent="0.2">
      <c r="A184" s="27" t="s">
        <v>381</v>
      </c>
      <c r="B184" s="39" t="s">
        <v>31</v>
      </c>
      <c r="C184" s="40" t="s">
        <v>382</v>
      </c>
      <c r="D184" s="33">
        <v>71482</v>
      </c>
      <c r="E184" s="33">
        <v>71482</v>
      </c>
      <c r="F184" s="34" t="str">
        <f t="shared" si="2"/>
        <v>-</v>
      </c>
    </row>
    <row r="185" spans="1:6" ht="31.5" x14ac:dyDescent="0.2">
      <c r="A185" s="27" t="s">
        <v>289</v>
      </c>
      <c r="B185" s="39" t="s">
        <v>31</v>
      </c>
      <c r="C185" s="40" t="s">
        <v>290</v>
      </c>
      <c r="D185" s="33">
        <v>35848631.899999999</v>
      </c>
      <c r="E185" s="33">
        <v>4463675</v>
      </c>
      <c r="F185" s="34">
        <f t="shared" si="2"/>
        <v>31384956.899999999</v>
      </c>
    </row>
    <row r="186" spans="1:6" ht="49.5" customHeight="1" x14ac:dyDescent="0.2">
      <c r="A186" s="27" t="s">
        <v>383</v>
      </c>
      <c r="B186" s="39" t="s">
        <v>31</v>
      </c>
      <c r="C186" s="40" t="s">
        <v>291</v>
      </c>
      <c r="D186" s="33">
        <v>35848631.899999999</v>
      </c>
      <c r="E186" s="33">
        <v>4463675</v>
      </c>
      <c r="F186" s="34">
        <f t="shared" si="2"/>
        <v>31384956.899999999</v>
      </c>
    </row>
    <row r="187" spans="1:6" ht="78" customHeight="1" x14ac:dyDescent="0.2">
      <c r="A187" s="27" t="s">
        <v>292</v>
      </c>
      <c r="B187" s="39" t="s">
        <v>31</v>
      </c>
      <c r="C187" s="40" t="s">
        <v>293</v>
      </c>
      <c r="D187" s="33">
        <v>-28159.85</v>
      </c>
      <c r="E187" s="33">
        <v>-28159.85</v>
      </c>
      <c r="F187" s="34" t="str">
        <f t="shared" si="2"/>
        <v>-</v>
      </c>
    </row>
    <row r="188" spans="1:6" ht="64.5" customHeight="1" x14ac:dyDescent="0.2">
      <c r="A188" s="27" t="s">
        <v>294</v>
      </c>
      <c r="B188" s="39" t="s">
        <v>31</v>
      </c>
      <c r="C188" s="40" t="s">
        <v>295</v>
      </c>
      <c r="D188" s="33">
        <v>-28159.85</v>
      </c>
      <c r="E188" s="33">
        <v>-28159.85</v>
      </c>
      <c r="F188" s="34" t="str">
        <f t="shared" si="2"/>
        <v>-</v>
      </c>
    </row>
    <row r="189" spans="1:6" ht="79.5" customHeight="1" thickBot="1" x14ac:dyDescent="0.25">
      <c r="A189" s="27" t="s">
        <v>296</v>
      </c>
      <c r="B189" s="39" t="s">
        <v>31</v>
      </c>
      <c r="C189" s="40" t="s">
        <v>297</v>
      </c>
      <c r="D189" s="33">
        <v>-28159.85</v>
      </c>
      <c r="E189" s="33">
        <v>-28159.85</v>
      </c>
      <c r="F189" s="34" t="str">
        <f t="shared" si="2"/>
        <v>-</v>
      </c>
    </row>
    <row r="190" spans="1:6" ht="12.75" customHeight="1" x14ac:dyDescent="0.2">
      <c r="A190" s="1"/>
      <c r="B190" s="2"/>
      <c r="C190" s="2"/>
      <c r="D190" s="3"/>
      <c r="E190" s="3"/>
      <c r="F190" s="3"/>
    </row>
  </sheetData>
  <mergeCells count="12">
    <mergeCell ref="A10:D10"/>
    <mergeCell ref="E1:F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1.1811023622047245" right="0.39370078740157483" top="0.78740157480314965" bottom="0.39370078740157483" header="0" footer="0"/>
  <pageSetup paperSize="9" scale="62" fitToHeight="0" pageOrder="overThenDown" orientation="portrait" useFirstPageNumber="1" verticalDpi="300" r:id="rId1"/>
  <headerFooter alignWithMargins="0">
    <oddFooter>&amp;R&amp;P</oddFooter>
  </headerFooter>
  <rowBreaks count="3" manualBreakCount="3">
    <brk id="160" max="5" man="1"/>
    <brk id="17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298</v>
      </c>
      <c r="B1" t="s">
        <v>28</v>
      </c>
    </row>
    <row r="2" spans="1:2" x14ac:dyDescent="0.2">
      <c r="A2" t="s">
        <v>299</v>
      </c>
      <c r="B2" t="s">
        <v>300</v>
      </c>
    </row>
    <row r="3" spans="1:2" x14ac:dyDescent="0.2">
      <c r="A3" t="s">
        <v>301</v>
      </c>
      <c r="B3" t="s">
        <v>5</v>
      </c>
    </row>
    <row r="4" spans="1:2" x14ac:dyDescent="0.2">
      <c r="A4" t="s">
        <v>302</v>
      </c>
      <c r="B4" t="s">
        <v>303</v>
      </c>
    </row>
    <row r="5" spans="1:2" x14ac:dyDescent="0.2">
      <c r="A5" t="s">
        <v>304</v>
      </c>
      <c r="B5" t="s">
        <v>305</v>
      </c>
    </row>
    <row r="6" spans="1:2" x14ac:dyDescent="0.2">
      <c r="A6" t="s">
        <v>306</v>
      </c>
      <c r="B6" t="s">
        <v>19</v>
      </c>
    </row>
    <row r="7" spans="1:2" x14ac:dyDescent="0.2">
      <c r="A7" t="s">
        <v>307</v>
      </c>
      <c r="B7" t="s">
        <v>19</v>
      </c>
    </row>
    <row r="8" spans="1:2" x14ac:dyDescent="0.2">
      <c r="A8" t="s">
        <v>308</v>
      </c>
      <c r="B8" t="s">
        <v>309</v>
      </c>
    </row>
    <row r="9" spans="1:2" x14ac:dyDescent="0.2">
      <c r="A9" t="s">
        <v>310</v>
      </c>
      <c r="B9" t="s">
        <v>17</v>
      </c>
    </row>
    <row r="10" spans="1:2" x14ac:dyDescent="0.2">
      <c r="A10" t="s">
        <v>311</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13</vt:i4>
      </vt:variant>
    </vt:vector>
  </HeadingPairs>
  <TitlesOfParts>
    <vt:vector size="15" baseType="lpstr">
      <vt:lpstr>Доходы</vt:lpstr>
      <vt:lpstr>_params</vt:lpstr>
      <vt:lpstr>Доходы!APPT</vt:lpstr>
      <vt:lpstr>Доходы!FILE_NAME</vt:lpstr>
      <vt:lpstr>Доходы!FIO</vt:lpstr>
      <vt:lpstr>Доходы!FORM_CODE</vt:lpstr>
      <vt:lpstr>Доходы!PARAMS</vt:lpstr>
      <vt:lpstr>Доходы!PERIOD</vt:lpstr>
      <vt:lpstr>Доходы!RANGE_NAMES</vt:lpstr>
      <vt:lpstr>Доходы!RBEGIN_1</vt:lpstr>
      <vt:lpstr>Доходы!REG_DATE</vt:lpstr>
      <vt:lpstr>Доходы!SIGN</vt:lpstr>
      <vt:lpstr>Доходы!SRC_CODE</vt:lpstr>
      <vt:lpstr>Доходы!SRC_KIND</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kom19</dc:creator>
  <dc:description>POI HSSF rep:2.56.0.266</dc:description>
  <cp:lastModifiedBy>kom19</cp:lastModifiedBy>
  <cp:lastPrinted>2025-04-15T08:39:30Z</cp:lastPrinted>
  <dcterms:created xsi:type="dcterms:W3CDTF">2024-10-03T01:20:27Z</dcterms:created>
  <dcterms:modified xsi:type="dcterms:W3CDTF">2025-04-16T07:58:55Z</dcterms:modified>
</cp:coreProperties>
</file>