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22" i="1"/>
  <c r="O21" s="1"/>
  <c r="O20" s="1"/>
  <c r="O19" s="1"/>
  <c r="P22"/>
  <c r="P21" s="1"/>
  <c r="N22"/>
  <c r="N21" s="1"/>
  <c r="N20" s="1"/>
  <c r="N19" s="1"/>
  <c r="M22"/>
  <c r="M21" s="1"/>
  <c r="L22"/>
  <c r="L21" s="1"/>
  <c r="K22"/>
  <c r="K21" s="1"/>
  <c r="K20" s="1"/>
  <c r="K19" s="1"/>
  <c r="J22"/>
  <c r="I22"/>
  <c r="I21" s="1"/>
  <c r="I20" s="1"/>
  <c r="I19" s="1"/>
  <c r="I13" s="1"/>
  <c r="I12" s="1"/>
  <c r="J21"/>
  <c r="J20" s="1"/>
  <c r="J19" s="1"/>
  <c r="J13" s="1"/>
  <c r="J12" s="1"/>
  <c r="J17"/>
  <c r="J16" s="1"/>
  <c r="J15" s="1"/>
  <c r="I17"/>
  <c r="I16" s="1"/>
  <c r="I15" s="1"/>
  <c r="K17"/>
  <c r="K16" s="1"/>
  <c r="K15" s="1"/>
  <c r="L17"/>
  <c r="L16" s="1"/>
  <c r="L15" s="1"/>
  <c r="M17"/>
  <c r="M16" s="1"/>
  <c r="M15" s="1"/>
  <c r="N17"/>
  <c r="N16" s="1"/>
  <c r="N15" s="1"/>
  <c r="O17"/>
  <c r="O16" s="1"/>
  <c r="O15" s="1"/>
  <c r="P17"/>
  <c r="P16" s="1"/>
  <c r="P15" s="1"/>
  <c r="P20" l="1"/>
  <c r="P19" s="1"/>
  <c r="P13"/>
  <c r="P12" s="1"/>
  <c r="M20"/>
  <c r="M19" s="1"/>
  <c r="M13"/>
  <c r="M12" s="1"/>
  <c r="L20"/>
  <c r="L19" s="1"/>
  <c r="L13"/>
  <c r="L12" s="1"/>
  <c r="K13"/>
  <c r="K12" s="1"/>
  <c r="O13"/>
  <c r="O12" s="1"/>
  <c r="N13"/>
  <c r="N12" s="1"/>
</calcChain>
</file>

<file path=xl/sharedStrings.xml><?xml version="1.0" encoding="utf-8"?>
<sst xmlns="http://schemas.openxmlformats.org/spreadsheetml/2006/main" count="68" uniqueCount="41">
  <si>
    <t>к муниципальной программе</t>
  </si>
  <si>
    <t>Информация об использовании бюджетных ассигнований районного бюджета и иных средств на реализацию мероприятий муниципальной программы (с расшифровкой по главным распорядителям средств бюджета округа, основным мероприятиям, а также по годам реализации муниципальной программы) «Развитие сельского хозяйства»</t>
  </si>
  <si>
    <t>(рублей)</t>
  </si>
  <si>
    <t>Наименование ГРБС</t>
  </si>
  <si>
    <t>ГРБС</t>
  </si>
  <si>
    <t>РзПр</t>
  </si>
  <si>
    <t>ЦСР</t>
  </si>
  <si>
    <t>ВР</t>
  </si>
  <si>
    <t>Январь - Июнь</t>
  </si>
  <si>
    <t>значение на конец года</t>
  </si>
  <si>
    <t>План</t>
  </si>
  <si>
    <t>Факт</t>
  </si>
  <si>
    <t>Программа 2</t>
  </si>
  <si>
    <t>Развитие сельского хозяйства</t>
  </si>
  <si>
    <t>администрация Шарыповского муниципального округа</t>
  </si>
  <si>
    <t>Подпрограмма 1</t>
  </si>
  <si>
    <t>Обеспечение доступным жильем граждан, молодых семей и молодых специалистов в сельской местности</t>
  </si>
  <si>
    <t>Подпрограмма 2</t>
  </si>
  <si>
    <t>Обеспечение реализации муниципальной программы и прочие мероприятия</t>
  </si>
  <si>
    <t>Осн. Мероприятие 2</t>
  </si>
  <si>
    <t>Мероприятие 1.2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</si>
  <si>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0220075170</t>
  </si>
  <si>
    <t>0220024380</t>
  </si>
  <si>
    <t>0405</t>
  </si>
  <si>
    <t>Приложение №11</t>
  </si>
  <si>
    <t>Осн. Мероприятие 1.1</t>
  </si>
  <si>
    <t>Выполнение отдельных переданных государственных полномочий по решению вопросов поддержки сельскохозяйственного производства</t>
  </si>
  <si>
    <t xml:space="preserve">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</t>
  </si>
  <si>
    <t>Осн. Мероприятие   1.1</t>
  </si>
  <si>
    <t>0000</t>
  </si>
  <si>
    <t>00000</t>
  </si>
  <si>
    <t>000</t>
  </si>
  <si>
    <t xml:space="preserve"> Исп. Ничкова И.С.</t>
  </si>
  <si>
    <t>п/п №</t>
  </si>
  <si>
    <t>Статус (муниципальная программа, подпрограмма, мероприятие)</t>
  </si>
  <si>
    <t>Код бюджетной классификации</t>
  </si>
  <si>
    <t xml:space="preserve">Расходы по годам </t>
  </si>
  <si>
    <t>Плановый период</t>
  </si>
  <si>
    <t>Наименование программы, подпрограммы, мероприятия</t>
  </si>
  <si>
    <t xml:space="preserve">Заместитель главы округа
по земельно-имущественным отношениям, 
начальник отдела сельского хозяйства  </t>
  </si>
  <si>
    <t xml:space="preserve">М.В. Поддубков                                              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</si>
</sst>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A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4" fillId="0" borderId="0" xfId="0" applyFont="1" applyAlignme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vertical="top" wrapText="1"/>
    </xf>
    <xf numFmtId="0" fontId="5" fillId="2" borderId="1" xfId="0" applyFont="1" applyFill="1" applyBorder="1" applyAlignment="1" applyProtection="1">
      <alignment vertical="top" wrapText="1"/>
    </xf>
    <xf numFmtId="0" fontId="5" fillId="2" borderId="1" xfId="0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workbookViewId="0">
      <selection activeCell="I21" sqref="I21"/>
    </sheetView>
  </sheetViews>
  <sheetFormatPr defaultRowHeight="15"/>
  <cols>
    <col min="1" max="1" width="6.85546875" style="7" customWidth="1"/>
    <col min="2" max="2" width="29.7109375" style="7" customWidth="1"/>
    <col min="3" max="3" width="45.42578125" style="7" customWidth="1"/>
    <col min="4" max="4" width="21.85546875" style="7" customWidth="1"/>
    <col min="5" max="5" width="6.42578125" style="7" customWidth="1"/>
    <col min="6" max="6" width="5.85546875" style="7" customWidth="1"/>
    <col min="7" max="7" width="13.85546875" style="7" customWidth="1"/>
    <col min="8" max="8" width="6.28515625" style="7" customWidth="1"/>
    <col min="9" max="16" width="13.140625" style="7" customWidth="1"/>
    <col min="17" max="16384" width="9.140625" style="7"/>
  </cols>
  <sheetData>
    <row r="1" spans="1:16">
      <c r="N1" s="7" t="s">
        <v>24</v>
      </c>
    </row>
    <row r="2" spans="1:16">
      <c r="N2" s="7" t="s">
        <v>0</v>
      </c>
    </row>
    <row r="3" spans="1:16">
      <c r="B3" s="1"/>
    </row>
    <row r="4" spans="1:16" ht="15" customHeight="1">
      <c r="B4" s="10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6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>
      <c r="B7" s="2"/>
      <c r="P7" s="7" t="s">
        <v>2</v>
      </c>
    </row>
    <row r="8" spans="1:16" ht="15.75">
      <c r="A8" s="18" t="s">
        <v>33</v>
      </c>
      <c r="B8" s="18" t="s">
        <v>34</v>
      </c>
      <c r="C8" s="19" t="s">
        <v>38</v>
      </c>
      <c r="D8" s="18" t="s">
        <v>3</v>
      </c>
      <c r="E8" s="18" t="s">
        <v>35</v>
      </c>
      <c r="F8" s="18"/>
      <c r="G8" s="18"/>
      <c r="H8" s="18"/>
      <c r="I8" s="18" t="s">
        <v>36</v>
      </c>
      <c r="J8" s="18"/>
      <c r="K8" s="18"/>
      <c r="L8" s="18"/>
      <c r="M8" s="18"/>
      <c r="N8" s="18"/>
      <c r="O8" s="18" t="s">
        <v>37</v>
      </c>
      <c r="P8" s="18"/>
    </row>
    <row r="9" spans="1:16" ht="15.75">
      <c r="A9" s="18"/>
      <c r="B9" s="18"/>
      <c r="C9" s="19"/>
      <c r="D9" s="18"/>
      <c r="E9" s="18"/>
      <c r="F9" s="18"/>
      <c r="G9" s="18"/>
      <c r="H9" s="18"/>
      <c r="I9" s="18">
        <v>2023</v>
      </c>
      <c r="J9" s="18"/>
      <c r="K9" s="18">
        <v>2024</v>
      </c>
      <c r="L9" s="18"/>
      <c r="M9" s="18"/>
      <c r="N9" s="18"/>
      <c r="O9" s="18">
        <v>2025</v>
      </c>
      <c r="P9" s="18">
        <v>2026</v>
      </c>
    </row>
    <row r="10" spans="1:16" ht="15.75">
      <c r="A10" s="18"/>
      <c r="B10" s="18"/>
      <c r="C10" s="19"/>
      <c r="D10" s="18"/>
      <c r="E10" s="18" t="s">
        <v>4</v>
      </c>
      <c r="F10" s="18" t="s">
        <v>5</v>
      </c>
      <c r="G10" s="18" t="s">
        <v>6</v>
      </c>
      <c r="H10" s="18" t="s">
        <v>7</v>
      </c>
      <c r="I10" s="18"/>
      <c r="J10" s="18"/>
      <c r="K10" s="18" t="s">
        <v>8</v>
      </c>
      <c r="L10" s="18"/>
      <c r="M10" s="18" t="s">
        <v>9</v>
      </c>
      <c r="N10" s="18"/>
      <c r="O10" s="18"/>
      <c r="P10" s="18"/>
    </row>
    <row r="11" spans="1:16" ht="15.75">
      <c r="A11" s="18"/>
      <c r="B11" s="18"/>
      <c r="C11" s="19"/>
      <c r="D11" s="18"/>
      <c r="E11" s="18"/>
      <c r="F11" s="18"/>
      <c r="G11" s="18"/>
      <c r="H11" s="18"/>
      <c r="I11" s="20" t="s">
        <v>10</v>
      </c>
      <c r="J11" s="20" t="s">
        <v>11</v>
      </c>
      <c r="K11" s="20" t="s">
        <v>10</v>
      </c>
      <c r="L11" s="20" t="s">
        <v>11</v>
      </c>
      <c r="M11" s="20" t="s">
        <v>10</v>
      </c>
      <c r="N11" s="20" t="s">
        <v>11</v>
      </c>
      <c r="O11" s="21" t="s">
        <v>10</v>
      </c>
      <c r="P11" s="21" t="s">
        <v>10</v>
      </c>
    </row>
    <row r="12" spans="1:16" ht="15.75">
      <c r="A12" s="22"/>
      <c r="B12" s="23" t="s">
        <v>12</v>
      </c>
      <c r="C12" s="23" t="s">
        <v>13</v>
      </c>
      <c r="D12" s="23"/>
      <c r="E12" s="24"/>
      <c r="F12" s="24"/>
      <c r="G12" s="24"/>
      <c r="H12" s="24"/>
      <c r="I12" s="25">
        <f t="shared" ref="I12:J12" si="0">I13</f>
        <v>5435075</v>
      </c>
      <c r="J12" s="25">
        <f t="shared" si="0"/>
        <v>5336913.84</v>
      </c>
      <c r="K12" s="25">
        <f t="shared" ref="K12:P12" si="1">K13</f>
        <v>2929730</v>
      </c>
      <c r="L12" s="25">
        <f t="shared" si="1"/>
        <v>2301305.52</v>
      </c>
      <c r="M12" s="25">
        <f t="shared" si="1"/>
        <v>6060100</v>
      </c>
      <c r="N12" s="25">
        <f t="shared" si="1"/>
        <v>5874055.8200000003</v>
      </c>
      <c r="O12" s="25">
        <f t="shared" si="1"/>
        <v>5610100</v>
      </c>
      <c r="P12" s="25">
        <f t="shared" si="1"/>
        <v>5610100</v>
      </c>
    </row>
    <row r="13" spans="1:16" ht="63">
      <c r="A13" s="22"/>
      <c r="B13" s="26"/>
      <c r="C13" s="26"/>
      <c r="D13" s="26" t="s">
        <v>14</v>
      </c>
      <c r="E13" s="27">
        <v>408</v>
      </c>
      <c r="F13" s="27"/>
      <c r="G13" s="27"/>
      <c r="H13" s="27"/>
      <c r="I13" s="28">
        <f t="shared" ref="I13:J13" si="2">I14+I19</f>
        <v>5435075</v>
      </c>
      <c r="J13" s="28">
        <f t="shared" si="2"/>
        <v>5336913.84</v>
      </c>
      <c r="K13" s="28">
        <f t="shared" ref="K13:P13" si="3">K21+K14</f>
        <v>2929730</v>
      </c>
      <c r="L13" s="28">
        <f t="shared" si="3"/>
        <v>2301305.52</v>
      </c>
      <c r="M13" s="28">
        <f t="shared" si="3"/>
        <v>6060100</v>
      </c>
      <c r="N13" s="28">
        <f t="shared" si="3"/>
        <v>5874055.8200000003</v>
      </c>
      <c r="O13" s="28">
        <f t="shared" si="3"/>
        <v>5610100</v>
      </c>
      <c r="P13" s="28">
        <f t="shared" si="3"/>
        <v>5610100</v>
      </c>
    </row>
    <row r="14" spans="1:16" ht="52.5" hidden="1" customHeight="1">
      <c r="A14" s="22"/>
      <c r="B14" s="23" t="s">
        <v>15</v>
      </c>
      <c r="C14" s="23" t="s">
        <v>16</v>
      </c>
      <c r="D14" s="23"/>
      <c r="E14" s="24"/>
      <c r="F14" s="24"/>
      <c r="G14" s="24"/>
      <c r="H14" s="24"/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</row>
    <row r="15" spans="1:16" ht="63" hidden="1">
      <c r="A15" s="22"/>
      <c r="B15" s="26"/>
      <c r="C15" s="26"/>
      <c r="D15" s="26" t="s">
        <v>14</v>
      </c>
      <c r="E15" s="27">
        <v>408</v>
      </c>
      <c r="F15" s="27"/>
      <c r="G15" s="27"/>
      <c r="H15" s="27"/>
      <c r="I15" s="28">
        <f t="shared" ref="I15:P17" si="4">I16</f>
        <v>0</v>
      </c>
      <c r="J15" s="28">
        <f t="shared" si="4"/>
        <v>0</v>
      </c>
      <c r="K15" s="28">
        <f t="shared" si="4"/>
        <v>0</v>
      </c>
      <c r="L15" s="28">
        <f t="shared" si="4"/>
        <v>0</v>
      </c>
      <c r="M15" s="28">
        <f t="shared" si="4"/>
        <v>0</v>
      </c>
      <c r="N15" s="28">
        <f t="shared" si="4"/>
        <v>0</v>
      </c>
      <c r="O15" s="28">
        <f t="shared" si="4"/>
        <v>0</v>
      </c>
      <c r="P15" s="28">
        <f t="shared" si="4"/>
        <v>0</v>
      </c>
    </row>
    <row r="16" spans="1:16" s="9" customFormat="1" ht="220.5" hidden="1">
      <c r="A16" s="29"/>
      <c r="B16" s="30" t="s">
        <v>28</v>
      </c>
      <c r="C16" s="30" t="s">
        <v>27</v>
      </c>
      <c r="D16" s="30"/>
      <c r="E16" s="31"/>
      <c r="F16" s="31"/>
      <c r="G16" s="31"/>
      <c r="H16" s="31"/>
      <c r="I16" s="32">
        <f t="shared" si="4"/>
        <v>0</v>
      </c>
      <c r="J16" s="32">
        <f t="shared" si="4"/>
        <v>0</v>
      </c>
      <c r="K16" s="32">
        <f t="shared" si="4"/>
        <v>0</v>
      </c>
      <c r="L16" s="32">
        <f t="shared" si="4"/>
        <v>0</v>
      </c>
      <c r="M16" s="32">
        <f t="shared" si="4"/>
        <v>0</v>
      </c>
      <c r="N16" s="32">
        <f t="shared" si="4"/>
        <v>0</v>
      </c>
      <c r="O16" s="32">
        <f t="shared" si="4"/>
        <v>0</v>
      </c>
      <c r="P16" s="32">
        <f t="shared" si="4"/>
        <v>0</v>
      </c>
    </row>
    <row r="17" spans="1:16" ht="63" hidden="1">
      <c r="A17" s="22"/>
      <c r="B17" s="33"/>
      <c r="C17" s="33"/>
      <c r="D17" s="33" t="s">
        <v>14</v>
      </c>
      <c r="E17" s="27">
        <v>408</v>
      </c>
      <c r="F17" s="27"/>
      <c r="G17" s="27"/>
      <c r="H17" s="27"/>
      <c r="I17" s="28">
        <f t="shared" si="4"/>
        <v>0</v>
      </c>
      <c r="J17" s="28">
        <f t="shared" si="4"/>
        <v>0</v>
      </c>
      <c r="K17" s="28">
        <f t="shared" si="4"/>
        <v>0</v>
      </c>
      <c r="L17" s="28">
        <f t="shared" si="4"/>
        <v>0</v>
      </c>
      <c r="M17" s="28">
        <f t="shared" si="4"/>
        <v>0</v>
      </c>
      <c r="N17" s="28">
        <f t="shared" si="4"/>
        <v>0</v>
      </c>
      <c r="O17" s="28">
        <f t="shared" si="4"/>
        <v>0</v>
      </c>
      <c r="P17" s="28">
        <f t="shared" si="4"/>
        <v>0</v>
      </c>
    </row>
    <row r="18" spans="1:16" ht="63" hidden="1">
      <c r="A18" s="22"/>
      <c r="B18" s="33"/>
      <c r="C18" s="33"/>
      <c r="D18" s="33" t="s">
        <v>14</v>
      </c>
      <c r="E18" s="27">
        <v>408</v>
      </c>
      <c r="F18" s="34" t="s">
        <v>29</v>
      </c>
      <c r="G18" s="34" t="s">
        <v>30</v>
      </c>
      <c r="H18" s="34" t="s">
        <v>31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</row>
    <row r="19" spans="1:16" ht="31.5">
      <c r="A19" s="22"/>
      <c r="B19" s="33" t="s">
        <v>17</v>
      </c>
      <c r="C19" s="33" t="s">
        <v>18</v>
      </c>
      <c r="D19" s="33"/>
      <c r="E19" s="27"/>
      <c r="F19" s="27"/>
      <c r="G19" s="27"/>
      <c r="H19" s="27"/>
      <c r="I19" s="28">
        <f t="shared" ref="I19:J21" si="5">I20</f>
        <v>5435075</v>
      </c>
      <c r="J19" s="28">
        <f t="shared" si="5"/>
        <v>5336913.84</v>
      </c>
      <c r="K19" s="28">
        <f t="shared" ref="K19:P21" si="6">K20</f>
        <v>2929730</v>
      </c>
      <c r="L19" s="28">
        <f t="shared" si="6"/>
        <v>2301305.52</v>
      </c>
      <c r="M19" s="28">
        <f t="shared" si="6"/>
        <v>6060100</v>
      </c>
      <c r="N19" s="28">
        <f t="shared" si="6"/>
        <v>5874055.8200000003</v>
      </c>
      <c r="O19" s="28">
        <f t="shared" si="6"/>
        <v>5610100</v>
      </c>
      <c r="P19" s="28">
        <f t="shared" si="6"/>
        <v>5610100</v>
      </c>
    </row>
    <row r="20" spans="1:16" ht="63">
      <c r="A20" s="22"/>
      <c r="B20" s="33"/>
      <c r="C20" s="33"/>
      <c r="D20" s="33" t="s">
        <v>14</v>
      </c>
      <c r="E20" s="27">
        <v>408</v>
      </c>
      <c r="F20" s="27"/>
      <c r="G20" s="34"/>
      <c r="H20" s="27"/>
      <c r="I20" s="28">
        <f t="shared" si="5"/>
        <v>5435075</v>
      </c>
      <c r="J20" s="28">
        <f t="shared" si="5"/>
        <v>5336913.84</v>
      </c>
      <c r="K20" s="28">
        <f t="shared" si="6"/>
        <v>2929730</v>
      </c>
      <c r="L20" s="28">
        <f t="shared" si="6"/>
        <v>2301305.52</v>
      </c>
      <c r="M20" s="28">
        <f t="shared" si="6"/>
        <v>6060100</v>
      </c>
      <c r="N20" s="28">
        <f t="shared" si="6"/>
        <v>5874055.8200000003</v>
      </c>
      <c r="O20" s="28">
        <f t="shared" si="6"/>
        <v>5610100</v>
      </c>
      <c r="P20" s="28">
        <f t="shared" si="6"/>
        <v>5610100</v>
      </c>
    </row>
    <row r="21" spans="1:16" ht="63">
      <c r="A21" s="22"/>
      <c r="B21" s="35" t="s">
        <v>25</v>
      </c>
      <c r="C21" s="35" t="s">
        <v>26</v>
      </c>
      <c r="D21" s="35"/>
      <c r="E21" s="27"/>
      <c r="F21" s="27"/>
      <c r="G21" s="34"/>
      <c r="H21" s="27"/>
      <c r="I21" s="28">
        <f t="shared" si="5"/>
        <v>5435075</v>
      </c>
      <c r="J21" s="28">
        <f t="shared" si="5"/>
        <v>5336913.84</v>
      </c>
      <c r="K21" s="28">
        <f t="shared" si="6"/>
        <v>2929730</v>
      </c>
      <c r="L21" s="28">
        <f t="shared" si="6"/>
        <v>2301305.52</v>
      </c>
      <c r="M21" s="28">
        <f t="shared" si="6"/>
        <v>6060100</v>
      </c>
      <c r="N21" s="28">
        <f t="shared" si="6"/>
        <v>5874055.8200000003</v>
      </c>
      <c r="O21" s="28">
        <f t="shared" si="6"/>
        <v>5610100</v>
      </c>
      <c r="P21" s="28">
        <f t="shared" si="6"/>
        <v>5610100</v>
      </c>
    </row>
    <row r="22" spans="1:16" ht="63">
      <c r="A22" s="22"/>
      <c r="B22" s="33"/>
      <c r="C22" s="33"/>
      <c r="D22" s="33" t="s">
        <v>14</v>
      </c>
      <c r="E22" s="27">
        <v>408</v>
      </c>
      <c r="F22" s="27"/>
      <c r="G22" s="34"/>
      <c r="H22" s="27"/>
      <c r="I22" s="28">
        <f t="shared" ref="I22:J22" si="7">I23+I24+I25+I26+I27</f>
        <v>5435075</v>
      </c>
      <c r="J22" s="28">
        <f t="shared" si="7"/>
        <v>5336913.84</v>
      </c>
      <c r="K22" s="28">
        <f t="shared" ref="K22:P22" si="8">K23+K24+K25+K26+K27</f>
        <v>2929730</v>
      </c>
      <c r="L22" s="28">
        <f t="shared" si="8"/>
        <v>2301305.52</v>
      </c>
      <c r="M22" s="28">
        <f t="shared" si="8"/>
        <v>6060100</v>
      </c>
      <c r="N22" s="28">
        <f t="shared" si="8"/>
        <v>5874055.8200000003</v>
      </c>
      <c r="O22" s="28">
        <f t="shared" si="8"/>
        <v>5610100</v>
      </c>
      <c r="P22" s="28">
        <f t="shared" si="8"/>
        <v>5610100</v>
      </c>
    </row>
    <row r="23" spans="1:16" ht="63">
      <c r="A23" s="22"/>
      <c r="B23" s="33"/>
      <c r="C23" s="33"/>
      <c r="D23" s="33" t="s">
        <v>14</v>
      </c>
      <c r="E23" s="27">
        <v>408</v>
      </c>
      <c r="F23" s="34" t="s">
        <v>23</v>
      </c>
      <c r="G23" s="34" t="s">
        <v>21</v>
      </c>
      <c r="H23" s="27">
        <v>121</v>
      </c>
      <c r="I23" s="28">
        <v>3809431</v>
      </c>
      <c r="J23" s="28">
        <v>3780938.34</v>
      </c>
      <c r="K23" s="28">
        <v>2167800</v>
      </c>
      <c r="L23" s="28">
        <v>1787579.73</v>
      </c>
      <c r="M23" s="28">
        <v>4271197</v>
      </c>
      <c r="N23" s="28">
        <v>4249314.9800000004</v>
      </c>
      <c r="O23" s="28">
        <v>3925575</v>
      </c>
      <c r="P23" s="28">
        <v>3925575</v>
      </c>
    </row>
    <row r="24" spans="1:16" ht="63">
      <c r="A24" s="22"/>
      <c r="B24" s="33"/>
      <c r="C24" s="33"/>
      <c r="D24" s="33" t="s">
        <v>14</v>
      </c>
      <c r="E24" s="27">
        <v>408</v>
      </c>
      <c r="F24" s="34" t="s">
        <v>23</v>
      </c>
      <c r="G24" s="34" t="s">
        <v>21</v>
      </c>
      <c r="H24" s="27">
        <v>122</v>
      </c>
      <c r="I24" s="28">
        <v>38200</v>
      </c>
      <c r="J24" s="28">
        <v>22750</v>
      </c>
      <c r="K24" s="28">
        <v>22900</v>
      </c>
      <c r="L24" s="28">
        <v>1500</v>
      </c>
      <c r="M24" s="28">
        <v>38200</v>
      </c>
      <c r="N24" s="28">
        <v>24250</v>
      </c>
      <c r="O24" s="28">
        <v>38200</v>
      </c>
      <c r="P24" s="28">
        <v>38200</v>
      </c>
    </row>
    <row r="25" spans="1:16" ht="63">
      <c r="A25" s="22"/>
      <c r="B25" s="33"/>
      <c r="C25" s="33"/>
      <c r="D25" s="33" t="s">
        <v>14</v>
      </c>
      <c r="E25" s="27">
        <v>408</v>
      </c>
      <c r="F25" s="34" t="s">
        <v>23</v>
      </c>
      <c r="G25" s="34" t="s">
        <v>21</v>
      </c>
      <c r="H25" s="27">
        <v>129</v>
      </c>
      <c r="I25" s="28">
        <v>1150444</v>
      </c>
      <c r="J25" s="28">
        <v>1139858.8500000001</v>
      </c>
      <c r="K25" s="28">
        <v>650160</v>
      </c>
      <c r="L25" s="28">
        <v>476937.23</v>
      </c>
      <c r="M25" s="28">
        <v>1289903</v>
      </c>
      <c r="N25" s="28">
        <v>1279935.05</v>
      </c>
      <c r="O25" s="28">
        <v>1185525</v>
      </c>
      <c r="P25" s="28">
        <v>1185525</v>
      </c>
    </row>
    <row r="26" spans="1:16" ht="63">
      <c r="A26" s="22"/>
      <c r="B26" s="33"/>
      <c r="C26" s="33"/>
      <c r="D26" s="33" t="s">
        <v>14</v>
      </c>
      <c r="E26" s="27">
        <v>408</v>
      </c>
      <c r="F26" s="34" t="s">
        <v>23</v>
      </c>
      <c r="G26" s="34" t="s">
        <v>21</v>
      </c>
      <c r="H26" s="27">
        <v>244</v>
      </c>
      <c r="I26" s="28">
        <v>417600</v>
      </c>
      <c r="J26" s="28">
        <v>373966.65</v>
      </c>
      <c r="K26" s="28">
        <v>80200</v>
      </c>
      <c r="L26" s="28">
        <v>35288.559999999998</v>
      </c>
      <c r="M26" s="28">
        <v>440400</v>
      </c>
      <c r="N26" s="28">
        <v>300155.78999999998</v>
      </c>
      <c r="O26" s="28">
        <v>440400</v>
      </c>
      <c r="P26" s="28">
        <v>440400</v>
      </c>
    </row>
    <row r="27" spans="1:16" ht="63">
      <c r="A27" s="22"/>
      <c r="B27" s="33"/>
      <c r="C27" s="33"/>
      <c r="D27" s="33" t="s">
        <v>14</v>
      </c>
      <c r="E27" s="27">
        <v>408</v>
      </c>
      <c r="F27" s="34" t="s">
        <v>23</v>
      </c>
      <c r="G27" s="34" t="s">
        <v>21</v>
      </c>
      <c r="H27" s="27">
        <v>247</v>
      </c>
      <c r="I27" s="28">
        <v>19400</v>
      </c>
      <c r="J27" s="28">
        <v>19400</v>
      </c>
      <c r="K27" s="28">
        <v>8670</v>
      </c>
      <c r="L27" s="28">
        <v>0</v>
      </c>
      <c r="M27" s="28">
        <v>20400</v>
      </c>
      <c r="N27" s="28">
        <v>20400</v>
      </c>
      <c r="O27" s="28">
        <v>20400</v>
      </c>
      <c r="P27" s="28">
        <v>20400</v>
      </c>
    </row>
    <row r="28" spans="1:16" ht="64.5" hidden="1">
      <c r="B28" s="3" t="s">
        <v>19</v>
      </c>
      <c r="C28" s="3" t="s">
        <v>20</v>
      </c>
      <c r="D28" s="3"/>
      <c r="E28" s="5"/>
      <c r="F28" s="6"/>
      <c r="G28" s="6"/>
      <c r="H28" s="5"/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</row>
    <row r="29" spans="1:16" ht="54" hidden="1" customHeight="1">
      <c r="B29" s="3"/>
      <c r="C29" s="3"/>
      <c r="D29" s="3" t="s">
        <v>14</v>
      </c>
      <c r="E29" s="5">
        <v>408</v>
      </c>
      <c r="F29" s="6"/>
      <c r="G29" s="6"/>
      <c r="H29" s="5"/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</row>
    <row r="30" spans="1:16" ht="57.75" hidden="1" customHeight="1">
      <c r="B30" s="3"/>
      <c r="C30" s="3"/>
      <c r="D30" s="3" t="s">
        <v>14</v>
      </c>
      <c r="E30" s="5">
        <v>408</v>
      </c>
      <c r="F30" s="6" t="s">
        <v>23</v>
      </c>
      <c r="G30" s="6" t="s">
        <v>22</v>
      </c>
      <c r="H30" s="5">
        <v>811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</row>
    <row r="31" spans="1:16" ht="21.75" customHeight="1">
      <c r="B31" s="11"/>
      <c r="C31" s="11"/>
      <c r="D31" s="11"/>
      <c r="E31" s="12"/>
      <c r="F31" s="13"/>
      <c r="G31" s="13"/>
      <c r="H31" s="12"/>
      <c r="I31" s="14"/>
      <c r="J31" s="14"/>
      <c r="K31" s="14"/>
      <c r="L31" s="14"/>
      <c r="M31" s="14"/>
      <c r="N31" s="14"/>
      <c r="O31" s="14"/>
      <c r="P31" s="14"/>
    </row>
    <row r="32" spans="1:16" ht="45.75" customHeight="1">
      <c r="B32" s="15" t="s">
        <v>39</v>
      </c>
      <c r="C32" s="15"/>
      <c r="D32" s="16"/>
      <c r="E32" s="17" t="s">
        <v>40</v>
      </c>
      <c r="F32" s="17"/>
      <c r="G32" s="17"/>
      <c r="H32" s="17"/>
      <c r="I32" s="14"/>
      <c r="J32" s="14"/>
      <c r="K32" s="14"/>
      <c r="L32" s="14"/>
      <c r="M32" s="14"/>
      <c r="N32" s="14"/>
      <c r="O32" s="14"/>
      <c r="P32" s="14"/>
    </row>
    <row r="33" spans="2:16" ht="57.75" customHeight="1">
      <c r="B33" s="11"/>
      <c r="C33" s="11"/>
      <c r="D33" s="11"/>
      <c r="E33" s="12"/>
      <c r="F33" s="13"/>
      <c r="G33" s="13"/>
      <c r="H33" s="12"/>
      <c r="I33" s="14"/>
      <c r="J33" s="14"/>
      <c r="K33" s="14"/>
      <c r="L33" s="14"/>
      <c r="M33" s="14"/>
      <c r="N33" s="14"/>
      <c r="O33" s="14"/>
      <c r="P33" s="14"/>
    </row>
    <row r="34" spans="2:16">
      <c r="B34" s="8" t="s">
        <v>32</v>
      </c>
      <c r="C34" s="8"/>
    </row>
  </sheetData>
  <mergeCells count="19">
    <mergeCell ref="B32:C32"/>
    <mergeCell ref="B4:P6"/>
    <mergeCell ref="P9:P10"/>
    <mergeCell ref="O9:O10"/>
    <mergeCell ref="K9:N9"/>
    <mergeCell ref="K10:L10"/>
    <mergeCell ref="M10:N10"/>
    <mergeCell ref="I8:N8"/>
    <mergeCell ref="A8:A11"/>
    <mergeCell ref="B8:B11"/>
    <mergeCell ref="C8:C11"/>
    <mergeCell ref="D8:D11"/>
    <mergeCell ref="E8:H9"/>
    <mergeCell ref="I9:J10"/>
    <mergeCell ref="O8:P8"/>
    <mergeCell ref="E10:E11"/>
    <mergeCell ref="F10:F11"/>
    <mergeCell ref="G10:G11"/>
    <mergeCell ref="H10:H11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2025-03-24T08:44:46Z</dcterms:modified>
</cp:coreProperties>
</file>