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837A954E-2D86-4E5B-9E0C-DFEE7CD302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I11" i="1" l="1"/>
  <c r="H11" i="1"/>
  <c r="G15" i="1"/>
  <c r="H15" i="1"/>
  <c r="I15" i="1"/>
  <c r="J15" i="1"/>
  <c r="K15" i="1"/>
  <c r="L15" i="1"/>
  <c r="F15" i="1"/>
  <c r="F11" i="1"/>
  <c r="D11" i="1"/>
  <c r="G13" i="1" l="1"/>
  <c r="E13" i="1"/>
  <c r="D13" i="1"/>
  <c r="I13" i="1"/>
  <c r="K12" i="1"/>
  <c r="J12" i="1"/>
  <c r="H13" i="1"/>
  <c r="H12" i="1"/>
  <c r="F13" i="1"/>
  <c r="K19" i="1"/>
  <c r="J19" i="1"/>
  <c r="I19" i="1"/>
  <c r="H19" i="1"/>
  <c r="G19" i="1"/>
  <c r="F19" i="1"/>
  <c r="E19" i="1"/>
  <c r="J11" i="1"/>
  <c r="E15" i="1"/>
  <c r="E11" i="1" s="1"/>
  <c r="D15" i="1"/>
  <c r="I12" i="1"/>
  <c r="J13" i="1"/>
  <c r="K13" i="1"/>
  <c r="E12" i="1"/>
  <c r="G11" i="1" l="1"/>
  <c r="K11" i="1"/>
</calcChain>
</file>

<file path=xl/sharedStrings.xml><?xml version="1.0" encoding="utf-8"?>
<sst xmlns="http://schemas.openxmlformats.org/spreadsheetml/2006/main" count="41" uniqueCount="28">
  <si>
    <t>План</t>
  </si>
  <si>
    <t>Факт</t>
  </si>
  <si>
    <t>Всего</t>
  </si>
  <si>
    <t>Бюджет округа</t>
  </si>
  <si>
    <t>Краевой бюджет</t>
  </si>
  <si>
    <t>Подпрограмма 1</t>
  </si>
  <si>
    <t>Подпрограмма 2</t>
  </si>
  <si>
    <t>к муниципальной программе</t>
  </si>
  <si>
    <t>Приложение №12</t>
  </si>
  <si>
    <t>Источник финансирования</t>
  </si>
  <si>
    <t>Январь - Июнь</t>
  </si>
  <si>
    <t>значение на конец года</t>
  </si>
  <si>
    <t>Статус</t>
  </si>
  <si>
    <t>Наименование муниципальной программы, подпрограммы муниципальной программы</t>
  </si>
  <si>
    <t>Плановый период</t>
  </si>
  <si>
    <t>2023 год</t>
  </si>
  <si>
    <t>2024 год</t>
  </si>
  <si>
    <t>Примечание</t>
  </si>
  <si>
    <t>(рублей)</t>
  </si>
  <si>
    <t>2025 год</t>
  </si>
  <si>
    <t>Развитие институтов гражданского общества Шарыповского муниципального округа</t>
  </si>
  <si>
    <t>Программа 11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</si>
  <si>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бюджета округа, основным мероприятиям, а также по годам реализации муниципальной программы) "Развитие институтов гражданского общества Шарыповского муниципального округа"</t>
  </si>
  <si>
    <t xml:space="preserve">Поддержка социально ориентированных некоммерческих организаций </t>
  </si>
  <si>
    <t xml:space="preserve">Развитие территориального общественного самоуправления </t>
  </si>
  <si>
    <t>2026 год</t>
  </si>
  <si>
    <t>Исполнитель_________________________Соляник Л.С.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</si>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</sst>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4"/>
  <sheetViews>
    <sheetView tabSelected="1" topLeftCell="A7" workbookViewId="0">
      <selection activeCell="E19" sqref="A4:L21"/>
    </sheetView>
  </sheetViews>
  <sheetFormatPr defaultRowHeight="15" x14ac:dyDescent="0.25"/>
  <cols>
    <col min="1" max="1" width="23.85546875" customWidth="1"/>
    <col min="2" max="2" width="26.42578125" customWidth="1"/>
    <col min="3" max="3" width="15.42578125" customWidth="1"/>
    <col min="4" max="4" width="12.140625" customWidth="1"/>
    <col min="5" max="5" width="13" customWidth="1"/>
    <col min="6" max="6" width="12.5703125" customWidth="1"/>
    <col min="7" max="7" width="10.42578125" customWidth="1"/>
    <col min="8" max="8" width="12.5703125" customWidth="1"/>
    <col min="9" max="9" width="12" customWidth="1"/>
    <col min="10" max="10" width="17.140625" customWidth="1"/>
    <col min="11" max="11" width="16.28515625" customWidth="1"/>
    <col min="12" max="12" width="16.85546875" customWidth="1"/>
  </cols>
  <sheetData>
    <row r="1" spans="1:15" x14ac:dyDescent="0.25">
      <c r="A1" s="2"/>
      <c r="B1" s="2"/>
      <c r="C1" s="2"/>
      <c r="D1" s="2"/>
      <c r="E1" s="2"/>
      <c r="F1" s="2"/>
      <c r="G1" s="2"/>
      <c r="H1" s="2"/>
      <c r="I1" s="2"/>
      <c r="J1" s="2" t="s">
        <v>8</v>
      </c>
      <c r="K1" s="2"/>
      <c r="L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 t="s">
        <v>7</v>
      </c>
      <c r="K2" s="2"/>
      <c r="L2" s="2"/>
      <c r="O2" s="2"/>
    </row>
    <row r="3" spans="1:15" ht="21.7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8.75" customHeight="1" x14ac:dyDescent="0.25">
      <c r="A4" s="8" t="s">
        <v>22</v>
      </c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5"/>
      <c r="N4" s="5"/>
      <c r="O4" s="5"/>
    </row>
    <row r="5" spans="1:15" ht="31.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10"/>
      <c r="L5" s="10"/>
      <c r="M5" s="4"/>
      <c r="N5" s="4"/>
      <c r="O5" s="4"/>
    </row>
    <row r="6" spans="1:15" ht="31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1" t="s">
        <v>18</v>
      </c>
      <c r="M6" s="4"/>
      <c r="N6" s="4"/>
      <c r="O6" s="4"/>
    </row>
    <row r="7" spans="1:15" ht="23.25" customHeight="1" x14ac:dyDescent="0.25">
      <c r="A7" s="12" t="s">
        <v>12</v>
      </c>
      <c r="B7" s="12" t="s">
        <v>13</v>
      </c>
      <c r="C7" s="12" t="s">
        <v>9</v>
      </c>
      <c r="D7" s="13" t="s">
        <v>15</v>
      </c>
      <c r="E7" s="13"/>
      <c r="F7" s="13" t="s">
        <v>16</v>
      </c>
      <c r="G7" s="13"/>
      <c r="H7" s="13"/>
      <c r="I7" s="13"/>
      <c r="J7" s="14" t="s">
        <v>14</v>
      </c>
      <c r="K7" s="14"/>
      <c r="L7" s="15" t="s">
        <v>17</v>
      </c>
      <c r="M7" s="6"/>
      <c r="N7" s="4"/>
      <c r="O7" s="4"/>
    </row>
    <row r="8" spans="1:15" ht="28.5" customHeight="1" x14ac:dyDescent="0.25">
      <c r="A8" s="16"/>
      <c r="B8" s="16"/>
      <c r="C8" s="16"/>
      <c r="D8" s="13"/>
      <c r="E8" s="13"/>
      <c r="F8" s="17" t="s">
        <v>10</v>
      </c>
      <c r="G8" s="18"/>
      <c r="H8" s="17" t="s">
        <v>11</v>
      </c>
      <c r="I8" s="18"/>
      <c r="J8" s="19" t="s">
        <v>19</v>
      </c>
      <c r="K8" s="19" t="s">
        <v>25</v>
      </c>
      <c r="L8" s="15"/>
      <c r="M8" s="6"/>
      <c r="N8" s="4"/>
      <c r="O8" s="4"/>
    </row>
    <row r="9" spans="1:15" ht="31.5" customHeight="1" x14ac:dyDescent="0.25">
      <c r="A9" s="20"/>
      <c r="B9" s="20"/>
      <c r="C9" s="20"/>
      <c r="D9" s="19" t="s">
        <v>0</v>
      </c>
      <c r="E9" s="19" t="s">
        <v>1</v>
      </c>
      <c r="F9" s="19" t="s">
        <v>0</v>
      </c>
      <c r="G9" s="19" t="s">
        <v>1</v>
      </c>
      <c r="H9" s="19" t="s">
        <v>0</v>
      </c>
      <c r="I9" s="19" t="s">
        <v>1</v>
      </c>
      <c r="J9" s="19" t="s">
        <v>0</v>
      </c>
      <c r="K9" s="19" t="s">
        <v>0</v>
      </c>
      <c r="L9" s="15"/>
      <c r="M9" s="6"/>
      <c r="N9" s="4"/>
      <c r="O9" s="4"/>
    </row>
    <row r="10" spans="1:15" x14ac:dyDescent="0.25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1">
        <v>12</v>
      </c>
    </row>
    <row r="11" spans="1:15" ht="54" customHeight="1" x14ac:dyDescent="0.25">
      <c r="A11" s="22" t="s">
        <v>21</v>
      </c>
      <c r="B11" s="22" t="s">
        <v>20</v>
      </c>
      <c r="C11" s="22" t="s">
        <v>2</v>
      </c>
      <c r="D11" s="23">
        <f>D12+D13</f>
        <v>2143110.61</v>
      </c>
      <c r="E11" s="23">
        <f>E15+E19</f>
        <v>2143110.61</v>
      </c>
      <c r="F11" s="23">
        <f>F12+F13+F14</f>
        <v>1400796.5699999998</v>
      </c>
      <c r="G11" s="23">
        <f>G15+G19</f>
        <v>428462</v>
      </c>
      <c r="H11" s="23">
        <f>H12+H13+H14</f>
        <v>2615796.5699999998</v>
      </c>
      <c r="I11" s="23">
        <f>I12+I13+I14</f>
        <v>2615796.5699999998</v>
      </c>
      <c r="J11" s="23">
        <f>J15+J19</f>
        <v>1585000</v>
      </c>
      <c r="K11" s="23">
        <f>K15+K19</f>
        <v>1585000</v>
      </c>
      <c r="L11" s="24"/>
    </row>
    <row r="12" spans="1:15" x14ac:dyDescent="0.25">
      <c r="A12" s="22"/>
      <c r="B12" s="25"/>
      <c r="C12" s="25" t="s">
        <v>3</v>
      </c>
      <c r="D12" s="26">
        <v>1532500</v>
      </c>
      <c r="E12" s="26">
        <f>E16+E20</f>
        <v>1532500</v>
      </c>
      <c r="F12" s="26">
        <v>350000</v>
      </c>
      <c r="G12" s="26">
        <v>350000</v>
      </c>
      <c r="H12" s="26">
        <f>H16+H20</f>
        <v>1535000</v>
      </c>
      <c r="I12" s="26">
        <f>I16+I20</f>
        <v>1535000</v>
      </c>
      <c r="J12" s="26">
        <f>J16+J20</f>
        <v>1585000</v>
      </c>
      <c r="K12" s="26">
        <f>K16+K20</f>
        <v>1585000</v>
      </c>
      <c r="L12" s="24"/>
    </row>
    <row r="13" spans="1:15" x14ac:dyDescent="0.25">
      <c r="A13" s="22"/>
      <c r="B13" s="25"/>
      <c r="C13" s="25" t="s">
        <v>4</v>
      </c>
      <c r="D13" s="27">
        <f t="shared" ref="D13:I13" si="0">D17+D21</f>
        <v>610610.61</v>
      </c>
      <c r="E13" s="27">
        <f t="shared" si="0"/>
        <v>610610.61</v>
      </c>
      <c r="F13" s="27">
        <f t="shared" si="0"/>
        <v>1043840.57</v>
      </c>
      <c r="G13" s="27">
        <f t="shared" si="0"/>
        <v>71506</v>
      </c>
      <c r="H13" s="27">
        <f t="shared" si="0"/>
        <v>1043840.57</v>
      </c>
      <c r="I13" s="27">
        <f t="shared" si="0"/>
        <v>1043840.57</v>
      </c>
      <c r="J13" s="27">
        <f t="shared" ref="J13:K13" si="1">J17</f>
        <v>0</v>
      </c>
      <c r="K13" s="27">
        <f t="shared" si="1"/>
        <v>0</v>
      </c>
      <c r="L13" s="24"/>
    </row>
    <row r="14" spans="1:15" ht="26.25" x14ac:dyDescent="0.25">
      <c r="A14" s="22"/>
      <c r="B14" s="25"/>
      <c r="C14" s="25" t="s">
        <v>27</v>
      </c>
      <c r="D14" s="27">
        <v>0</v>
      </c>
      <c r="E14" s="27">
        <v>0</v>
      </c>
      <c r="F14" s="27">
        <v>6956</v>
      </c>
      <c r="G14" s="27">
        <v>6956</v>
      </c>
      <c r="H14" s="27">
        <v>36956</v>
      </c>
      <c r="I14" s="27">
        <v>36956</v>
      </c>
      <c r="J14" s="27">
        <v>0</v>
      </c>
      <c r="K14" s="27">
        <v>0</v>
      </c>
      <c r="L14" s="24"/>
    </row>
    <row r="15" spans="1:15" ht="51" customHeight="1" x14ac:dyDescent="0.25">
      <c r="A15" s="22" t="s">
        <v>5</v>
      </c>
      <c r="B15" s="22" t="s">
        <v>24</v>
      </c>
      <c r="C15" s="22" t="s">
        <v>2</v>
      </c>
      <c r="D15" s="23">
        <f t="shared" ref="D15:E15" si="2">D16</f>
        <v>1217500</v>
      </c>
      <c r="E15" s="23">
        <f t="shared" si="2"/>
        <v>1217500</v>
      </c>
      <c r="F15" s="23">
        <f>F16+F17+F18</f>
        <v>226956</v>
      </c>
      <c r="G15" s="23">
        <f t="shared" ref="G15:L15" si="3">G16+G17+G18</f>
        <v>226956</v>
      </c>
      <c r="H15" s="23">
        <f t="shared" si="3"/>
        <v>1276956</v>
      </c>
      <c r="I15" s="23">
        <f t="shared" si="3"/>
        <v>1276956</v>
      </c>
      <c r="J15" s="23">
        <f t="shared" si="3"/>
        <v>1270000</v>
      </c>
      <c r="K15" s="23">
        <f t="shared" si="3"/>
        <v>1270000</v>
      </c>
      <c r="L15" s="23">
        <f t="shared" si="3"/>
        <v>0</v>
      </c>
    </row>
    <row r="16" spans="1:15" ht="14.25" customHeight="1" x14ac:dyDescent="0.25">
      <c r="A16" s="22"/>
      <c r="B16" s="25"/>
      <c r="C16" s="25" t="s">
        <v>3</v>
      </c>
      <c r="D16" s="26">
        <v>1217500</v>
      </c>
      <c r="E16" s="26">
        <v>1217500</v>
      </c>
      <c r="F16" s="26">
        <v>220000</v>
      </c>
      <c r="G16" s="26">
        <v>220000</v>
      </c>
      <c r="H16" s="26">
        <v>1240000</v>
      </c>
      <c r="I16" s="26">
        <v>1240000</v>
      </c>
      <c r="J16" s="26">
        <v>1270000</v>
      </c>
      <c r="K16" s="26">
        <v>1270000</v>
      </c>
      <c r="L16" s="24"/>
    </row>
    <row r="17" spans="1:12" ht="14.25" customHeight="1" x14ac:dyDescent="0.25">
      <c r="A17" s="22"/>
      <c r="B17" s="25"/>
      <c r="C17" s="25" t="s">
        <v>4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4"/>
    </row>
    <row r="18" spans="1:12" ht="28.5" customHeight="1" x14ac:dyDescent="0.25">
      <c r="A18" s="22"/>
      <c r="B18" s="25"/>
      <c r="C18" s="25" t="s">
        <v>27</v>
      </c>
      <c r="D18" s="26">
        <v>0</v>
      </c>
      <c r="E18" s="26">
        <v>0</v>
      </c>
      <c r="F18" s="26">
        <v>6956</v>
      </c>
      <c r="G18" s="26">
        <v>6956</v>
      </c>
      <c r="H18" s="26">
        <v>36956</v>
      </c>
      <c r="I18" s="26">
        <v>36956</v>
      </c>
      <c r="J18" s="26"/>
      <c r="K18" s="26"/>
      <c r="L18" s="24"/>
    </row>
    <row r="19" spans="1:12" ht="46.5" customHeight="1" x14ac:dyDescent="0.25">
      <c r="A19" s="22" t="s">
        <v>6</v>
      </c>
      <c r="B19" s="22" t="s">
        <v>23</v>
      </c>
      <c r="C19" s="22" t="s">
        <v>2</v>
      </c>
      <c r="D19" s="23">
        <f>D20+D21</f>
        <v>925610.61</v>
      </c>
      <c r="E19" s="23">
        <f t="shared" ref="E19:K19" si="4">E20+E21</f>
        <v>925610.61</v>
      </c>
      <c r="F19" s="23">
        <f t="shared" si="4"/>
        <v>1173840.5699999998</v>
      </c>
      <c r="G19" s="23">
        <f t="shared" si="4"/>
        <v>201506</v>
      </c>
      <c r="H19" s="23">
        <f t="shared" si="4"/>
        <v>1338840.5699999998</v>
      </c>
      <c r="I19" s="23">
        <f t="shared" si="4"/>
        <v>1338840.5699999998</v>
      </c>
      <c r="J19" s="23">
        <f t="shared" si="4"/>
        <v>315000</v>
      </c>
      <c r="K19" s="23">
        <f t="shared" si="4"/>
        <v>315000</v>
      </c>
      <c r="L19" s="24"/>
    </row>
    <row r="20" spans="1:12" x14ac:dyDescent="0.25">
      <c r="A20" s="22"/>
      <c r="B20" s="25"/>
      <c r="C20" s="25" t="s">
        <v>3</v>
      </c>
      <c r="D20" s="26">
        <v>315000</v>
      </c>
      <c r="E20" s="26">
        <v>315000</v>
      </c>
      <c r="F20" s="26">
        <v>130000</v>
      </c>
      <c r="G20" s="26">
        <v>130000</v>
      </c>
      <c r="H20" s="26">
        <v>295000</v>
      </c>
      <c r="I20" s="26">
        <v>295000</v>
      </c>
      <c r="J20" s="26">
        <v>315000</v>
      </c>
      <c r="K20" s="26">
        <v>315000</v>
      </c>
      <c r="L20" s="24"/>
    </row>
    <row r="21" spans="1:12" x14ac:dyDescent="0.25">
      <c r="A21" s="22"/>
      <c r="B21" s="25"/>
      <c r="C21" s="25" t="s">
        <v>4</v>
      </c>
      <c r="D21" s="26">
        <v>610610.61</v>
      </c>
      <c r="E21" s="26">
        <v>610610.61</v>
      </c>
      <c r="F21" s="26">
        <v>1043840.57</v>
      </c>
      <c r="G21" s="26">
        <v>71506</v>
      </c>
      <c r="H21" s="26">
        <v>1043840.57</v>
      </c>
      <c r="I21" s="26">
        <v>1043840.57</v>
      </c>
      <c r="J21" s="26">
        <v>0</v>
      </c>
      <c r="K21" s="26">
        <v>0</v>
      </c>
      <c r="L21" s="24"/>
    </row>
    <row r="22" spans="1:12" ht="18.75" x14ac:dyDescent="0.3">
      <c r="A22" s="1"/>
    </row>
    <row r="24" spans="1:12" s="7" customFormat="1" ht="15.75" x14ac:dyDescent="0.25">
      <c r="A24" s="7" t="s">
        <v>26</v>
      </c>
    </row>
  </sheetData>
  <mergeCells count="10">
    <mergeCell ref="L7:L9"/>
    <mergeCell ref="A4:J5"/>
    <mergeCell ref="A7:A9"/>
    <mergeCell ref="B7:B9"/>
    <mergeCell ref="C7:C9"/>
    <mergeCell ref="D7:E8"/>
    <mergeCell ref="F7:I7"/>
    <mergeCell ref="F8:G8"/>
    <mergeCell ref="H8:I8"/>
    <mergeCell ref="J7:K7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2025-03-19T03:35:09Z</dcterms:modified>
</cp:coreProperties>
</file>